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901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AutoBVT</author>
  </authors>
  <commentList>
    <comment ref="D233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658.403</t>
        </r>
      </text>
    </comment>
  </commentList>
</comments>
</file>

<file path=xl/sharedStrings.xml><?xml version="1.0" encoding="utf-8"?>
<sst xmlns="http://schemas.openxmlformats.org/spreadsheetml/2006/main" count="1632" uniqueCount="754">
  <si>
    <t>TRƯỜNG CAO ĐẲNG NGHỀ THỦ ĐỨC</t>
  </si>
  <si>
    <t xml:space="preserve">                   THƯ VIỆN</t>
  </si>
  <si>
    <t>DANH MỤC SÁCH</t>
  </si>
  <si>
    <t>KT</t>
  </si>
  <si>
    <t>KẾ TOÁN - KINH TẾ</t>
  </si>
  <si>
    <t>Stt</t>
  </si>
  <si>
    <t>Mã TV</t>
  </si>
  <si>
    <t>Tên sách</t>
  </si>
  <si>
    <t>Tác giả</t>
  </si>
  <si>
    <t>Năm
XB</t>
  </si>
  <si>
    <t>Nhà 
XB</t>
  </si>
  <si>
    <t>Số 
trang</t>
  </si>
  <si>
    <t>Chiều dài
 sách (cm)</t>
  </si>
  <si>
    <t>SL</t>
  </si>
  <si>
    <t>Đơn giá</t>
  </si>
  <si>
    <t>Thành 
tiền</t>
  </si>
  <si>
    <t>Ngày nhập</t>
  </si>
  <si>
    <t>Số
ĐKCB</t>
  </si>
  <si>
    <t>Ghi chú</t>
  </si>
  <si>
    <t>Từ năm 2008 đến năm 2009</t>
  </si>
  <si>
    <t>KT0001</t>
  </si>
  <si>
    <t>Giáo trình LT tài chính tiền tệ</t>
  </si>
  <si>
    <t>PGS.TS Phan thị Cúc,
Ths Đoàn Văn Huy</t>
  </si>
  <si>
    <t>Thống kê</t>
  </si>
  <si>
    <t>16x24</t>
  </si>
  <si>
    <t>19/12/2008</t>
  </si>
  <si>
    <t>KT0002</t>
  </si>
  <si>
    <t>Giáo trình kế toán nhà nước</t>
  </si>
  <si>
    <t>Phạm V. Đăng, Phan T.Cúc</t>
  </si>
  <si>
    <t>T.kê.HCM</t>
  </si>
  <si>
    <t>KT0003</t>
  </si>
  <si>
    <t>BT&amp; bài giải về kế toán chi phí</t>
  </si>
  <si>
    <t>Huỳnh Lợi</t>
  </si>
  <si>
    <t>KT0004</t>
  </si>
  <si>
    <t>140 BT &amp; bài giải kế toán tài chính</t>
  </si>
  <si>
    <t>Hà Xuân Thạch</t>
  </si>
  <si>
    <t>LĐ.HCM</t>
  </si>
  <si>
    <t>KT0005</t>
  </si>
  <si>
    <t>BT kế toán chi phí (có lời giải mẫu)</t>
  </si>
  <si>
    <t>Phạm văn Dược, Đào Tất Thắng</t>
  </si>
  <si>
    <t>VHTT.HCM</t>
  </si>
  <si>
    <t>KT0006</t>
  </si>
  <si>
    <t>Giáo trình thuế</t>
  </si>
  <si>
    <t>PGS.TS Nguyễn Văn Nhị</t>
  </si>
  <si>
    <t>GTVT.HCM</t>
  </si>
  <si>
    <t>KT0007</t>
  </si>
  <si>
    <t>Thuế và kế toán thuế 2008</t>
  </si>
  <si>
    <t>KT0008</t>
  </si>
  <si>
    <t>GT nguyên lý kế toán</t>
  </si>
  <si>
    <t>Biên soạn : Trần Phước</t>
  </si>
  <si>
    <t>KT0009</t>
  </si>
  <si>
    <t>BT Kinh tế, quốc tế</t>
  </si>
  <si>
    <t>Hoàng Văn Chỉnh</t>
  </si>
  <si>
    <t>KT0010</t>
  </si>
  <si>
    <t>Giáo trình kinh tế quốc tế</t>
  </si>
  <si>
    <t>Hoàng Văn Chỉnh, Nguyễn Phú Tụ,
Nguyễn Hữu Lộc</t>
  </si>
  <si>
    <t>14,5x20.5</t>
  </si>
  <si>
    <t>KT0011</t>
  </si>
  <si>
    <t>Giáo trình quản trị văn phòng</t>
  </si>
  <si>
    <t>GSTS : Nguyễn Thành Độ,
 Ng.Hữu Thảo</t>
  </si>
  <si>
    <t>LĐXH.HN</t>
  </si>
  <si>
    <t>KT0012</t>
  </si>
  <si>
    <t>Nghiệp vụ hành chánh văn phòng</t>
  </si>
  <si>
    <t>Trần Thị Thu Hương</t>
  </si>
  <si>
    <t>Tổng hợp
HCM</t>
  </si>
  <si>
    <t>19/12/08</t>
  </si>
  <si>
    <t>KT0013</t>
  </si>
  <si>
    <t>Kế toán chi phí</t>
  </si>
  <si>
    <t>Huỳnh lợi</t>
  </si>
  <si>
    <t>KT0014</t>
  </si>
  <si>
    <t>BT Kinh tế học,  vĩ mô (David Begg)</t>
  </si>
  <si>
    <t>David Begg</t>
  </si>
  <si>
    <t>T.kê.HN</t>
  </si>
  <si>
    <t>17x24</t>
  </si>
  <si>
    <t>KT0015</t>
  </si>
  <si>
    <t>Kinh tế học vi mô I ( Microeconomics)</t>
  </si>
  <si>
    <t>Nguyễn Văn Dần</t>
  </si>
  <si>
    <t xml:space="preserve">
ĐH.KTế QD.HN</t>
  </si>
  <si>
    <t>KT0016</t>
  </si>
  <si>
    <t>Kinh tế học vĩ mô I (Macroeconomics)</t>
  </si>
  <si>
    <t>KT0017</t>
  </si>
  <si>
    <t>Kế toán dịch vụ</t>
  </si>
  <si>
    <t>Nguyễn Phú Giang</t>
  </si>
  <si>
    <t>Tài chính
 Hà Nội</t>
  </si>
  <si>
    <t>KT0018</t>
  </si>
  <si>
    <t>333 sơ đồ kế toán( AD cho các 
loại hình doanh nghiệp vừa và nhỏ</t>
  </si>
  <si>
    <t>Võ Văn Nhị</t>
  </si>
  <si>
    <t>Tài chính
 HCM</t>
  </si>
  <si>
    <t>19x27</t>
  </si>
  <si>
    <t>KT0019</t>
  </si>
  <si>
    <t>26 chuẩn mực kế toán &amp; kế toán 
tài chính doanh nghiệp</t>
  </si>
  <si>
    <t>LĐXH.HCM</t>
  </si>
  <si>
    <t>KT0020</t>
  </si>
  <si>
    <t>GT lý thuyết tài chính tiền tệ</t>
  </si>
  <si>
    <t>Ng.Hữu Tài ( Chủ Biên)</t>
  </si>
  <si>
    <t>14,5x20,5</t>
  </si>
  <si>
    <t>KT0021</t>
  </si>
  <si>
    <t>GT tín dụng ngân hàng</t>
  </si>
  <si>
    <t>Phan Thị Cúc</t>
  </si>
  <si>
    <t>KT0022</t>
  </si>
  <si>
    <t>Phân tích chứng khoán BT &amp; bài giải</t>
  </si>
  <si>
    <t>Bùi Kim Yến</t>
  </si>
  <si>
    <t>KT0023</t>
  </si>
  <si>
    <t>Giáo trình TT chứng khoán</t>
  </si>
  <si>
    <t>KT0024</t>
  </si>
  <si>
    <t>Marketing CB</t>
  </si>
  <si>
    <t>Trường ĐHKT.HCM 
khoa du lịch thương mại</t>
  </si>
  <si>
    <t>Lao động</t>
  </si>
  <si>
    <t>KT0025</t>
  </si>
  <si>
    <t>Marketing CB( Marketing Essential)</t>
  </si>
  <si>
    <t>Philip Kotler</t>
  </si>
  <si>
    <t>KT0026</t>
  </si>
  <si>
    <t>Chế độ Kế toán DN ( Quyển 1)</t>
  </si>
  <si>
    <t>Bộ tài chính</t>
  </si>
  <si>
    <t>KT0027</t>
  </si>
  <si>
    <t>Chế độ Kế toán DN ( Quyển 2)</t>
  </si>
  <si>
    <t>KT0028</t>
  </si>
  <si>
    <t>Kiểm toán</t>
  </si>
  <si>
    <t>Khoa kế toán,kiểm toán</t>
  </si>
  <si>
    <t>KT0029</t>
  </si>
  <si>
    <t>Kế toán quản trị</t>
  </si>
  <si>
    <t>Phạm.V.Dược, Đặng kim Cương</t>
  </si>
  <si>
    <t>KT0030</t>
  </si>
  <si>
    <t>Quản trị học</t>
  </si>
  <si>
    <t>Ng.Thị Liên Diệp</t>
  </si>
  <si>
    <t>KT0031</t>
  </si>
  <si>
    <t>Giáo trình lý thuyết thống kê</t>
  </si>
  <si>
    <t>Hà văn Sơn</t>
  </si>
  <si>
    <t>KT0032</t>
  </si>
  <si>
    <t>Nguyên lý kế toán ( tái bản lần 5)</t>
  </si>
  <si>
    <t>TS : Mai Thị Hoàng Minh</t>
  </si>
  <si>
    <t>16x25</t>
  </si>
  <si>
    <t>KT0033</t>
  </si>
  <si>
    <t>Kinh tế học vĩ mô( David Begg)</t>
  </si>
  <si>
    <t>KT0034</t>
  </si>
  <si>
    <t>GT và bài tập thống kê doanh nghiệp</t>
  </si>
  <si>
    <t>Khoa toán đại học kinh tế</t>
  </si>
  <si>
    <t>HCM</t>
  </si>
  <si>
    <t>KT0035</t>
  </si>
  <si>
    <t>Kế toán quản trị ( LT &amp; BT)</t>
  </si>
  <si>
    <t>PhạmV.Dược, Đặng kim Cương</t>
  </si>
  <si>
    <t>KT0036</t>
  </si>
  <si>
    <t>Hệ thống BT &amp; bài giải tài chính DN</t>
  </si>
  <si>
    <t>Bùi Hữu Phước,Lê T.Lanh</t>
  </si>
  <si>
    <t>KT0037</t>
  </si>
  <si>
    <t>Tài chính doanh nghiệp</t>
  </si>
  <si>
    <t>KT0038</t>
  </si>
  <si>
    <t>Bài tập kế toán tài chính</t>
  </si>
  <si>
    <t>Võ Văn Nhị,Hoàng Cẩm Trang</t>
  </si>
  <si>
    <t>T.Niên -HN</t>
  </si>
  <si>
    <t>13x19</t>
  </si>
  <si>
    <t>KT0039</t>
  </si>
  <si>
    <t>Bài tập - bài giảng kế toán tài chính</t>
  </si>
  <si>
    <t>PGS.TS PhạmV.Dược, Đặng kim Cương
Ths.Vũ Thị Bích Quỳnh</t>
  </si>
  <si>
    <t>KT0040</t>
  </si>
  <si>
    <t>Phân tích hoạt động kinh doanh</t>
  </si>
  <si>
    <t>Phạm văn Dược</t>
  </si>
  <si>
    <t>KT0041</t>
  </si>
  <si>
    <t>Hướng dẫn thực hành kế toán tài 
chính doanh nghiệp &amp; ghi sổ kế toán</t>
  </si>
  <si>
    <t>KT0042</t>
  </si>
  <si>
    <t>Hướng dẫn thực hành lập sổ sách kế toán, BC tài chính, BC  thuế GTGT</t>
  </si>
  <si>
    <t>PGS.TS Võ Văn Nhị, Bùi Văn Dương
Ths. Đặng Văn Sáng, Kỹ sư. Ng.Ngọc Hiếu</t>
  </si>
  <si>
    <t>Tài chính</t>
  </si>
  <si>
    <t>KT0043</t>
  </si>
  <si>
    <t>Hướng dẫn thực hành chế độ kế toán đơn vị sự nghiệp công lập, BT và lập báo cáo tài chính</t>
  </si>
  <si>
    <t>TS Hà Thị Ngọc Hà</t>
  </si>
  <si>
    <t>KT0044</t>
  </si>
  <si>
    <t>Kinh tế học vĩ mô</t>
  </si>
  <si>
    <t>Bộ GD - Đào tạo</t>
  </si>
  <si>
    <t>GD</t>
  </si>
  <si>
    <t>25/11/2009</t>
  </si>
  <si>
    <t>KT0045</t>
  </si>
  <si>
    <t>Kinh tế tư nhân và đảng viên làm kinh tế</t>
  </si>
  <si>
    <t>Biên tập : Thanh Hà</t>
  </si>
  <si>
    <t>KT0046</t>
  </si>
  <si>
    <t>HD làm kế toán bằng excel cho các đơn vị hành chánh sự nghiệp</t>
  </si>
  <si>
    <t>Trần văn Thắng</t>
  </si>
  <si>
    <t>20x28</t>
  </si>
  <si>
    <t>KT0047</t>
  </si>
  <si>
    <t>Sơ đồ hoạch toán và kế toán</t>
  </si>
  <si>
    <t>Tài chính.HN</t>
  </si>
  <si>
    <t>KT0048</t>
  </si>
  <si>
    <t>Chế độ báo cáo kế toán định kỳ</t>
  </si>
  <si>
    <t>Luật gia : Lê Thành Châu</t>
  </si>
  <si>
    <t>KT0049</t>
  </si>
  <si>
    <t>Hệ thống tài khoản kế toán DN</t>
  </si>
  <si>
    <t>Hà Nội</t>
  </si>
  <si>
    <t>KT0050</t>
  </si>
  <si>
    <t>Kế toán trưởng… cần biết</t>
  </si>
  <si>
    <t>Luật gia : Lê Minh Châu</t>
  </si>
  <si>
    <t>TP.HCM</t>
  </si>
  <si>
    <t>TỔNG CỘNG</t>
  </si>
  <si>
    <t xml:space="preserve"> Năm 2010</t>
  </si>
  <si>
    <t>KT0051</t>
  </si>
  <si>
    <t>Giáo trình kiểm toán ( TC &amp; CĐ)</t>
  </si>
  <si>
    <t>Tổng cục dạy nghề.Trường CĐ nghề cơ điện HN; Ths Đồng T.Vân Hồng Khoa Kinh tế</t>
  </si>
  <si>
    <t>0/10/2010</t>
  </si>
  <si>
    <t>Sách HN</t>
  </si>
  <si>
    <t>KT0052</t>
  </si>
  <si>
    <t>Giáo trình kế toán quản trị</t>
  </si>
  <si>
    <t>KT0053</t>
  </si>
  <si>
    <t>Giáo trình lý thuyết tài chính ( TC &amp; CĐ)</t>
  </si>
  <si>
    <t>KT0054</t>
  </si>
  <si>
    <t>Giáo trình kinh tế vi mô  ( TC &amp; CĐ)</t>
  </si>
  <si>
    <t>KT0055</t>
  </si>
  <si>
    <t xml:space="preserve">Giáo trình tin học kế toán  ( TC &amp; CĐ) </t>
  </si>
  <si>
    <t>KT0056</t>
  </si>
  <si>
    <t>Giáo trình Marketing   ( TC)</t>
  </si>
  <si>
    <t>KT0057</t>
  </si>
  <si>
    <t>Giáo trình thống kê doanh nghiệp  ( TC &amp; CĐ)</t>
  </si>
  <si>
    <t>KT0058</t>
  </si>
  <si>
    <t>Giáo trình kiểm toán ( TC)</t>
  </si>
  <si>
    <t>KT0059</t>
  </si>
  <si>
    <t>Giáo trình Marketing ( CĐ)</t>
  </si>
  <si>
    <t>KT0060</t>
  </si>
  <si>
    <t>Giáo trình thị trường chứng khoán  ( TC &amp; CĐ)</t>
  </si>
  <si>
    <t>KT0061</t>
  </si>
  <si>
    <t>Giáo trình lý thyết thống kê  ( TC &amp; CĐ)</t>
  </si>
  <si>
    <t>KT0062</t>
  </si>
  <si>
    <t>Giáo trình quản lý ngân sách  ( TC &amp; CĐ)</t>
  </si>
  <si>
    <t>KT0063</t>
  </si>
  <si>
    <t>Giáo trình lý thuyết tiền tệ tín dụng  ( TC &amp; CĐ)</t>
  </si>
  <si>
    <t>KT0064</t>
  </si>
  <si>
    <t>Giáo trình quản trị học ( ( TC &amp; CĐ)</t>
  </si>
  <si>
    <t>KT0065</t>
  </si>
  <si>
    <t>Giáo trình kinh tế vĩ mô  ( CĐ)</t>
  </si>
  <si>
    <t>65,66</t>
  </si>
  <si>
    <t>KT0066</t>
  </si>
  <si>
    <t>Giáo trình phân tích hoạt động kinh doanh</t>
  </si>
  <si>
    <t>67,68</t>
  </si>
  <si>
    <t>KT0067</t>
  </si>
  <si>
    <t>Giáo trình lý thyết kế toán  ( TC &amp; CĐ)</t>
  </si>
  <si>
    <t>69,70</t>
  </si>
  <si>
    <t>KT0068</t>
  </si>
  <si>
    <t>Giáo trình thuế  ( TC &amp; CĐ)</t>
  </si>
  <si>
    <t>71,72</t>
  </si>
  <si>
    <t>KT0069</t>
  </si>
  <si>
    <t>73,74</t>
  </si>
  <si>
    <t>KT0070</t>
  </si>
  <si>
    <t>Giáo  trình kế toán hành chánh sự nghiệp  ( CĐ)</t>
  </si>
  <si>
    <t>17X24</t>
  </si>
  <si>
    <t>75,76</t>
  </si>
  <si>
    <t>KT0071</t>
  </si>
  <si>
    <t>Giáo trình kế toán doanh nghiệp ( CĐ)</t>
  </si>
  <si>
    <t>Tổng cục dạy nghề.Trường CĐ nghề
 cơ điện HN; Ths Đồng T.Vân Hồng Khoa Kinh tế</t>
  </si>
  <si>
    <t>KT0072</t>
  </si>
  <si>
    <t>Giáo trình kế toán doanh nghiệp ( TC)</t>
  </si>
  <si>
    <t>78,79</t>
  </si>
  <si>
    <t>KT0073</t>
  </si>
  <si>
    <t>Phân tích tài chính doanh nghiệp</t>
  </si>
  <si>
    <t>Biên soạn : Ths Ngô Kim Phượng …</t>
  </si>
  <si>
    <t>ĐHQG.HCM</t>
  </si>
  <si>
    <t>NS Minh Khai</t>
  </si>
  <si>
    <t>KT0074</t>
  </si>
  <si>
    <t>Hệ thống bài tập, bài giải và dạng đề thi nghiệp
vụ ngân hàng thương mại</t>
  </si>
  <si>
    <t>Tập thể tác giả : PGS.TS Ng . Văn Dờn 
chủ biên, PGS.TS Hoàng Đức, Trần Huy Hoàng…</t>
  </si>
  <si>
    <t>KT0075</t>
  </si>
  <si>
    <t>Kế toán tài chính LT &amp; BT  có lời giải</t>
  </si>
  <si>
    <t>TS : Nguyễn Phú Quang</t>
  </si>
  <si>
    <t>Tài chính HN</t>
  </si>
  <si>
    <t>KT0076</t>
  </si>
  <si>
    <t>Quản trị chiến lược chuỗi cung ứng</t>
  </si>
  <si>
    <t>Biên tập : Đinh Thanh Hoà</t>
  </si>
  <si>
    <t>Hồng Đức.HN</t>
  </si>
  <si>
    <t>KT0077</t>
  </si>
  <si>
    <t>Bí quyết giao tiếp</t>
  </si>
  <si>
    <t>Larryking King Live</t>
  </si>
  <si>
    <t>13,5x20,5</t>
  </si>
  <si>
    <t>KT0078</t>
  </si>
  <si>
    <t>Giáo trình quản trị học</t>
  </si>
  <si>
    <t>PGS.TS Đoàn T.Thu Hà, 
Ng. T.Ngọc Huyền</t>
  </si>
  <si>
    <t>KT0079</t>
  </si>
  <si>
    <t>Giáo trình thống kê doanh nghiệp</t>
  </si>
  <si>
    <t>GS.TS : Phạm Ngọc Kiểm, 
Ng.Công Nhự</t>
  </si>
  <si>
    <t>GD.HN</t>
  </si>
  <si>
    <t>KT0080</t>
  </si>
  <si>
    <t>Giáo trình marketing căn bản</t>
  </si>
  <si>
    <t>Ths Phạm Thị Huyền,
 TS Vũ Huy Thông</t>
  </si>
  <si>
    <t>KT0081</t>
  </si>
  <si>
    <t>Bài tập, bài giải kế toán chi phí</t>
  </si>
  <si>
    <t>TS : Huỳnh Lợi Trường ĐHKT.HCM</t>
  </si>
  <si>
    <t>T.kê HCM</t>
  </si>
  <si>
    <t>KT0082</t>
  </si>
  <si>
    <t>Quản trị  rủi ro khủng hoảng</t>
  </si>
  <si>
    <t>GS.TS Đoàn T. Hồng Vân, 
Ths Kim Ngọc Đạt…</t>
  </si>
  <si>
    <t>LĐXH.</t>
  </si>
  <si>
    <t>KT0083</t>
  </si>
  <si>
    <t>Quản trị kinh doanh, quản trị SX &amp; tác nghiệp</t>
  </si>
  <si>
    <t>MBA   Nguyễn Văn Dung</t>
  </si>
  <si>
    <t>KT0084</t>
  </si>
  <si>
    <t>Quản trị nguồn nhân lực</t>
  </si>
  <si>
    <t>PGS.TS Trần Kin Dung</t>
  </si>
  <si>
    <t>T.kê HN</t>
  </si>
  <si>
    <t>KT0085</t>
  </si>
  <si>
    <t>Giáo trình quản trị học  ( TC &amp; CĐ)</t>
  </si>
  <si>
    <t>ĐHKT quốc dân khoa quản lý</t>
  </si>
  <si>
    <t>GTVT.HN</t>
  </si>
  <si>
    <t>KT0086</t>
  </si>
  <si>
    <t>Giáo trình thống kê doanh nghiệp
( ĐH &amp; CĐ khối kinh tế)</t>
  </si>
  <si>
    <t>GS.TS : Phạm Ngọc Kiểm,
 Ng.Công Nhự</t>
  </si>
  <si>
    <t>KT0087</t>
  </si>
  <si>
    <t>Hướng dẫn thực hành chế độ kế toán đơn vị sự 
nghiệp công lập,bài tập và lập BC tài chính</t>
  </si>
  <si>
    <t>TS : Hà Ngọc Hà
Ths : Trần Khánh Lâm</t>
  </si>
  <si>
    <t>Thống kê
HCM</t>
  </si>
  <si>
    <t>KT0088</t>
  </si>
  <si>
    <t>TS.Nguyễn Khắc Hùng</t>
  </si>
  <si>
    <t>KT0089</t>
  </si>
  <si>
    <t>Quản trị sản xuất và vận hành -
 LT &amp; Bài giài toán</t>
  </si>
  <si>
    <t>MBA.Nguyễn Văn Dung</t>
  </si>
  <si>
    <t>KT0090</t>
  </si>
  <si>
    <t>Kỹ thuật Kinh doanh xuất nhập khẩu</t>
  </si>
  <si>
    <t>GS.TS. Võ Thanh Thu</t>
  </si>
  <si>
    <t xml:space="preserve">Tổng hợp
TP.HCM </t>
  </si>
  <si>
    <t>KT0091</t>
  </si>
  <si>
    <t>Cẩm nang nghiên cưu thi trường</t>
  </si>
  <si>
    <t>ESOMAR</t>
  </si>
  <si>
    <t>KT0092</t>
  </si>
  <si>
    <t>TS.Huỳnh Lợi</t>
  </si>
  <si>
    <t>GT VT</t>
  </si>
  <si>
    <t>KT0093</t>
  </si>
  <si>
    <t>Nguyên lý thống kê</t>
  </si>
  <si>
    <t>TS.Trần Thị Kỳ;
 TS.Nguyễn Văn Phúc</t>
  </si>
  <si>
    <t>KT0094</t>
  </si>
  <si>
    <t>Thực hiện Quản trị quảng cáo - T2</t>
  </si>
  <si>
    <t>PGS.TS.Lưu Văn Nghiêm</t>
  </si>
  <si>
    <t>ĐHKTQD</t>
  </si>
  <si>
    <t>KT0095</t>
  </si>
  <si>
    <t>Quản trị Quan hệ công chúng</t>
  </si>
  <si>
    <t>KT0096</t>
  </si>
  <si>
    <t>PGS.TS.Phạm Văn Dược
TS.Trần Phước</t>
  </si>
  <si>
    <t>ĐHCN 
TPHCM</t>
  </si>
  <si>
    <t>KT0097</t>
  </si>
  <si>
    <t>Kinh tế Vĩ mô</t>
  </si>
  <si>
    <t>TS.Nguyễn Minh Tuấn; 
Ths.Trần Nguyễn Minh Ái</t>
  </si>
  <si>
    <t>ĐHQG 
TPHCM</t>
  </si>
  <si>
    <t>KT0098</t>
  </si>
  <si>
    <t>Bài tập kiểm toán căn bản</t>
  </si>
  <si>
    <t>TS. Trần Phước; Ths.Trịnh Quốc Hùng;
ThS. Trịnh Minh Tân</t>
  </si>
  <si>
    <t>Phương Đông</t>
  </si>
  <si>
    <t>KT0099</t>
  </si>
  <si>
    <t>Bài tập kiểm toán nâng cao</t>
  </si>
  <si>
    <t>ThS. Trịnh Quốc Hùng</t>
  </si>
  <si>
    <t>KT0100</t>
  </si>
  <si>
    <t>Giáo trình xác xuất thống kê</t>
  </si>
  <si>
    <t>ThS.Dương Ngọc Hảo</t>
  </si>
  <si>
    <t>ĐHQG</t>
  </si>
  <si>
    <t>KT0101</t>
  </si>
  <si>
    <t>Giáo trình Quản trị Doanh nghiệp</t>
  </si>
  <si>
    <t>PGS.TS.Lê Văn Tâm</t>
  </si>
  <si>
    <t>KT0102</t>
  </si>
  <si>
    <t>ĐHKT QD</t>
  </si>
  <si>
    <t>KT0103</t>
  </si>
  <si>
    <t>Kinh tế học vi mô: 
Câu hỏi trắc nghiệm &amp; Bài tập</t>
  </si>
  <si>
    <t>PGS.TS.Cao Thúy Xiêm</t>
  </si>
  <si>
    <t>CT&amp;HC</t>
  </si>
  <si>
    <t>KT0104</t>
  </si>
  <si>
    <t>Quản trị kinh doanh</t>
  </si>
  <si>
    <t>PGS.TS. Nguyễn Ngọc Huyền</t>
  </si>
  <si>
    <t>KT0105</t>
  </si>
  <si>
    <t>Hệ thống bài tập, Bài giải và dạng đề thi
Nghiệp vụ Ngân hàng thương mại</t>
  </si>
  <si>
    <t>PGS.TS.Nguyễn Đăng Dờn</t>
  </si>
  <si>
    <t>KT0106</t>
  </si>
  <si>
    <t>Nghiệp vụ Ngân hàng Trung ương</t>
  </si>
  <si>
    <t>KT0107</t>
  </si>
  <si>
    <t>Bài giảng môn Quản trị học đại cương</t>
  </si>
  <si>
    <t>Nguyễn Quang Chương</t>
  </si>
  <si>
    <t>BK.HN</t>
  </si>
  <si>
    <t>KT0108</t>
  </si>
  <si>
    <t>Kế toán quản trị - Phần 2</t>
  </si>
  <si>
    <t>PGS.TS.Phạm Văn Dược
ThS.Nguyễn Thị Thu Huyền</t>
  </si>
  <si>
    <t>KT0109</t>
  </si>
  <si>
    <t>Giáo trình nguyên lý kế toán</t>
  </si>
  <si>
    <t>Trường ĐHKT</t>
  </si>
  <si>
    <t>KT0110</t>
  </si>
  <si>
    <t>Bài tập kiểm toán</t>
  </si>
  <si>
    <t>Bộ môn kiểm toán</t>
  </si>
  <si>
    <t>LĐXH</t>
  </si>
  <si>
    <t>KT0111</t>
  </si>
  <si>
    <t>MK -T1-Hệ thống bài tập Kế toán Tài chính</t>
  </si>
  <si>
    <t>ThS.Quách Thị Đoan Trang</t>
  </si>
  <si>
    <t>KT0112</t>
  </si>
  <si>
    <t>MK -T2-Hệ thớng bài tập Kế toán Tài chính</t>
  </si>
  <si>
    <t>KT0113</t>
  </si>
  <si>
    <t>MK - Hệ thống bài tập kế toán đại cương</t>
  </si>
  <si>
    <t>ThS.Quách Thị Đoan Trang, 
TS.Vũ Hũu Đức</t>
  </si>
  <si>
    <t>KT0114</t>
  </si>
  <si>
    <t>Tài chính Quốc tế</t>
  </si>
  <si>
    <t>PGS.TS. Đinh Trọng Thịnh -
 Học viện tài chính</t>
  </si>
  <si>
    <t>Tài chính
HN</t>
  </si>
  <si>
    <t xml:space="preserve"> Năm 2011</t>
  </si>
  <si>
    <t>KT0115</t>
  </si>
  <si>
    <t>26/10/2011</t>
  </si>
  <si>
    <t>KT0116</t>
  </si>
  <si>
    <t>KT0117</t>
  </si>
  <si>
    <t>KT0118</t>
  </si>
  <si>
    <t>KT0119</t>
  </si>
  <si>
    <t>KT0120</t>
  </si>
  <si>
    <t>KT0121</t>
  </si>
  <si>
    <t>KT0122</t>
  </si>
  <si>
    <t>Giáo trình Quản trị doanh nghiệp  ( TC &amp; CĐ)</t>
  </si>
  <si>
    <t>KT0123</t>
  </si>
  <si>
    <t>Giáo trình kiểm toán ( CĐ)</t>
  </si>
  <si>
    <t>KT0124</t>
  </si>
  <si>
    <t>Giáo trình kế toán quản trị (CĐ)</t>
  </si>
  <si>
    <t>KT0125</t>
  </si>
  <si>
    <t>KT0126</t>
  </si>
  <si>
    <t>KT0127</t>
  </si>
  <si>
    <t>KT0128</t>
  </si>
  <si>
    <t xml:space="preserve">Giáo trình phân tích hoạt động kinh doanh ( TC &amp; CĐ) </t>
  </si>
  <si>
    <t>KT0129</t>
  </si>
  <si>
    <t>KT0130</t>
  </si>
  <si>
    <t>Giáo trình kinh tế phát triển  ( CĐ)</t>
  </si>
  <si>
    <t>KT0131</t>
  </si>
  <si>
    <t>Giáo trình lập và phân tích dự án ( CĐ)</t>
  </si>
  <si>
    <t>KT0132</t>
  </si>
  <si>
    <t xml:space="preserve">Giáo trình kinh tế quốc tế  ( TC &amp; CĐ) </t>
  </si>
  <si>
    <t>KT0133</t>
  </si>
  <si>
    <t xml:space="preserve">Giáo trình tài chính doanh nghiệp ( CĐ) </t>
  </si>
  <si>
    <t>KT0134</t>
  </si>
  <si>
    <t>KT0135</t>
  </si>
  <si>
    <t>KT0136</t>
  </si>
  <si>
    <t>KT0137</t>
  </si>
  <si>
    <t>KT0138</t>
  </si>
  <si>
    <t>KT0139</t>
  </si>
  <si>
    <t>26/10/201</t>
  </si>
  <si>
    <t>KT0140</t>
  </si>
  <si>
    <t>KT0141</t>
  </si>
  <si>
    <t>Maketing suất sắc - Các công ty thành đạt tiết lộ
bí quyết thành công</t>
  </si>
  <si>
    <t xml:space="preserve">Hugh Burkitt - Jonn Zealley
Dịch : Nguyễn Huyền Trang, MA.Quỳnh Đinh, MA.Minh Ngọc </t>
  </si>
  <si>
    <t>Trẻ.HCM</t>
  </si>
  <si>
    <t>13x20,5</t>
  </si>
  <si>
    <t>KT0142</t>
  </si>
  <si>
    <t>Tâm lý trong quản lý doanh nghiệp</t>
  </si>
  <si>
    <t>GS.TS kinh tế Đỗ Văn Phức</t>
  </si>
  <si>
    <t>KT0143</t>
  </si>
  <si>
    <t>Phân tích kỹ thuật thị trường tài chính</t>
  </si>
  <si>
    <t>Jonhn J. Murphy</t>
  </si>
  <si>
    <t>Tổng hợp.HCM</t>
  </si>
  <si>
    <t>KT0144</t>
  </si>
  <si>
    <t>Xây dựng mô hình tổ chức kế toán cho doanh nghiệp 
nhỏ và vừa ở Việt Nam</t>
  </si>
  <si>
    <t>Chủ biên : PGS.TSVõ văn Nhị 
TS. Nguyễn Ngọc Dung, 
TS. Nguyễn Thị Kim Cúc</t>
  </si>
  <si>
    <t>KT0145</t>
  </si>
  <si>
    <t>Tương lai của nghề Quản trị nhân sự</t>
  </si>
  <si>
    <t>Michael Losey - Sue Meisinger - Dave Ulrich</t>
  </si>
  <si>
    <t>Thời Đại.HN</t>
  </si>
  <si>
    <t>KT0146</t>
  </si>
  <si>
    <t>Kế toán quản trị - Lý thuyết cơ bản &amp; nâng cao; 
Bài tập  và tình huống; Bài giải mẫu</t>
  </si>
  <si>
    <t>PGS.TS.Phạm Văn Dược ( Chủ biên)
TS.Trần Văn Tùng</t>
  </si>
  <si>
    <t>KT0147</t>
  </si>
  <si>
    <t>Tâm lý thị trường chứng khoán</t>
  </si>
  <si>
    <t>G.C.SELDEN - Phương Lan ( Dịch)</t>
  </si>
  <si>
    <t>11x18</t>
  </si>
  <si>
    <t>KT0148</t>
  </si>
  <si>
    <t>Phép xã giao trong kinh doanh</t>
  </si>
  <si>
    <t>ANN MARIE SABATH - Lưu Văn Hy ( Dịch)</t>
  </si>
  <si>
    <t>12x20</t>
  </si>
  <si>
    <t>KT0149</t>
  </si>
  <si>
    <t>Giáo trình thiết lập và thẩm định dự án đầu tư</t>
  </si>
  <si>
    <t>PGS.TS.Phước Minh Hiệp, Ths.Lê Thị vân Đan</t>
  </si>
  <si>
    <t>KT0150</t>
  </si>
  <si>
    <t>Hướng dẫn lập, đọc và phân tích Báo cáo  tài chính,
Báo cáo kế toán Quản trị</t>
  </si>
  <si>
    <t>PGS.TS.Võ Văn Nhị - Trường ĐHKT TP.HCMKhoa Kế toán - Kiểm toán</t>
  </si>
  <si>
    <t>Tài chính.HCM</t>
  </si>
  <si>
    <t>KT0151</t>
  </si>
  <si>
    <t>Giáo trình Quản lý dự án ( tái bản lần 4)</t>
  </si>
  <si>
    <t>Trường Đại học kinh tế quốc dân - Khoa đầu tư
Bộ môn kinh tế đầu tư - PGS.TS.Từ Quang Phương</t>
  </si>
  <si>
    <t>ĐHKTQD.HN</t>
  </si>
  <si>
    <t>KT0152</t>
  </si>
  <si>
    <t>Kinh tế vi mô - Bài tập và bài giải</t>
  </si>
  <si>
    <t>LĐ.HN</t>
  </si>
  <si>
    <t>KT0153</t>
  </si>
  <si>
    <t>Cẩm nang dành cho nhà quản lý :
 Đàm phán thành công</t>
  </si>
  <si>
    <t>Steven P. Cohen</t>
  </si>
  <si>
    <t>15x23</t>
  </si>
  <si>
    <t>17/11/2011</t>
  </si>
  <si>
    <t>KT0154</t>
  </si>
  <si>
    <t>Cẩm nang dành cho nhà quản lý : 
Thuật lãnh đạo trước mọi tình huống</t>
  </si>
  <si>
    <t>Danny - John Hoover</t>
  </si>
  <si>
    <t>KT0155</t>
  </si>
  <si>
    <t>Cẩm nang dành cho nhà quản lý : 
Phương pháp quản lý hiệu suất công việc</t>
  </si>
  <si>
    <t>Roberrt Bacal</t>
  </si>
  <si>
    <t>KT0156</t>
  </si>
  <si>
    <t>Cẩm nang dành cho nhà quản lý : 
Tồ chức công việc hiệu quả</t>
  </si>
  <si>
    <t>Ken ZeiGler</t>
  </si>
  <si>
    <t>KT0157</t>
  </si>
  <si>
    <t>Cẩm nang dành cho nhà quản lý : 
Cách hoạch định và thực thi chiến lược</t>
  </si>
  <si>
    <t>Wallace Stettinius - D. Robley Wood…</t>
  </si>
  <si>
    <t>KT0158</t>
  </si>
  <si>
    <t>Sức mạnh của sự đổi mới quản lý - 24 bí quyết…</t>
  </si>
  <si>
    <t>Armand V.Feigenbaum, Donald S.Feigenbaum</t>
  </si>
  <si>
    <t>12,5x20,5</t>
  </si>
  <si>
    <t>KT0159</t>
  </si>
  <si>
    <t>Chuyện Quản trị doanh nghiệp - những kỹ năng và 
kinh nghiệm Quản trị trong thực tiễn KD ở VN</t>
  </si>
  <si>
    <t>Nhiều tác giả : Nguyễn Công Phú, tạ Túc, 
Nguyễn Tân Kỷ,Nguyễn Trung Thẳng,…</t>
  </si>
  <si>
    <t>14x21</t>
  </si>
  <si>
    <t>KT0160</t>
  </si>
  <si>
    <t>Sức hấp dẫn của nhà quản trị</t>
  </si>
  <si>
    <t>D.A.BenTon</t>
  </si>
  <si>
    <t>KT0161</t>
  </si>
  <si>
    <t>Giáo trình kiểm soát quản lý</t>
  </si>
  <si>
    <t>TS.Nguyễn Thị Phương Hoa</t>
  </si>
  <si>
    <t>KT0162</t>
  </si>
  <si>
    <t>Quản trị học - Bài tập và nghiên cứu tình huống</t>
  </si>
  <si>
    <t>TS.Bùi Văn Danh-MBA.Nguyễn Văn Dung,..</t>
  </si>
  <si>
    <t>KT0163</t>
  </si>
  <si>
    <t>Hệ thống tài khoản kế toán  - 2011 - Quyển 1</t>
  </si>
  <si>
    <t>Bộ tài chính; Biên tập : Lê Huy</t>
  </si>
  <si>
    <t>KT0164</t>
  </si>
  <si>
    <t>Báo cáo tài chính, chứng từ và sổ kế toán, 
sơ đồ kế toán - 2011 - Quyển 2</t>
  </si>
  <si>
    <t>KT0165</t>
  </si>
  <si>
    <t>Giao tiếp trong kinh doanh và cuộc sống</t>
  </si>
  <si>
    <t>GS.TS Đoàn Thị Hồng Vân,
Tham gia biên soạn : ThS.Kim Ngọc Đạt</t>
  </si>
  <si>
    <t>Kế toán tài chánh</t>
  </si>
  <si>
    <t>Ths. Bùi Văn Dương</t>
  </si>
  <si>
    <t>Sách Cô Thuần Tặng</t>
  </si>
  <si>
    <t>Giáo trình và bài tập thống kê doanh nghiệp</t>
  </si>
  <si>
    <t>Khoa Thống kê - Toán - Tin học</t>
  </si>
  <si>
    <t>14x20</t>
  </si>
  <si>
    <t>Hệ thống bài tập và bài giải kế toán</t>
  </si>
  <si>
    <t>PTS. Võ Văn Nhị</t>
  </si>
  <si>
    <t>ĐHKT.HCM</t>
  </si>
  <si>
    <t xml:space="preserve"> Năm 2012</t>
  </si>
  <si>
    <t>Ng.Khoa Khôi, Đồng T. Thanh Phương</t>
  </si>
  <si>
    <t>30/5/2012</t>
  </si>
  <si>
    <t>Chi Đoàn khoa THKT Tặng</t>
  </si>
  <si>
    <t>Nguyên lý kế toán - Tóm tắt lý thuyết hệ thống bài tập và bài giải</t>
  </si>
  <si>
    <t>PGS.TS Võ Văn Nhị</t>
  </si>
  <si>
    <t>LHNB</t>
  </si>
  <si>
    <t>câu hỏi và bài tập lý thuyết thống kê</t>
  </si>
  <si>
    <t>Tổ nguyên lý thống kê</t>
  </si>
  <si>
    <t>ĐH ngân hàng</t>
  </si>
  <si>
    <t>Kinh tế Quốc tế</t>
  </si>
  <si>
    <t>PGS.TS Hoàng Thị Chỉnh</t>
  </si>
  <si>
    <t>Giải bài tập - Phân tích hoạt động kinh doanh</t>
  </si>
  <si>
    <t>Nguyễn Thị Mỵ</t>
  </si>
  <si>
    <t>14,3x20,3</t>
  </si>
  <si>
    <t>Tài liệu hướng dẫn học tập Quản trị học</t>
  </si>
  <si>
    <t>TS.Trần Anh Tuấn, ThS. Lê Thị Thanh Xuân…</t>
  </si>
  <si>
    <t>ĐH mở TP.HCM</t>
  </si>
  <si>
    <t>Kinh tế vĩ mô</t>
  </si>
  <si>
    <t>Trần Nguyễn  Ngọc Anh Thư, Phan Nữ Thanh Thủy - ĐHKT.TPHCM</t>
  </si>
  <si>
    <t>Bài tập kinh tế và quản trị doanh nghiệp</t>
  </si>
  <si>
    <t>TS. Nguyễn Thị Bích Loan, TS. Ngô Xuân Bình</t>
  </si>
  <si>
    <t>GDHN</t>
  </si>
  <si>
    <t>Kế toán đại cương</t>
  </si>
  <si>
    <t>TS. Võ Văn Nhị</t>
  </si>
  <si>
    <t>Lý thuyết tài chính</t>
  </si>
  <si>
    <t>ThS. Lê Thị Thanh Hà</t>
  </si>
  <si>
    <t>Học viện 
ngân hàng</t>
  </si>
  <si>
    <t>Kế toán tài chính</t>
  </si>
  <si>
    <t>Chủ biên : Ths Bùi Văn Dương</t>
  </si>
  <si>
    <t>Giáo trình kinh tế Quốc tế</t>
  </si>
  <si>
    <t>GS TS Hoàng Thị Chỉnh</t>
  </si>
  <si>
    <t>18 quy luật bất biến phát triển danh tiếng 
thương hiệu</t>
  </si>
  <si>
    <t>Ronald J. Alsop. Biên dịch: Trần Thị Bích Nga,
 Nguyễn Thị Thu Hà</t>
  </si>
  <si>
    <t>Trẻ.TPHCM</t>
  </si>
  <si>
    <t>Những điều trường Harvard không dạy bạn</t>
  </si>
  <si>
    <t>Mark H . Mc Cormack</t>
  </si>
  <si>
    <t>GT kinh tế và quản trị doanh nghiệp</t>
  </si>
  <si>
    <t>TS. Ngô Xuân Bình, Hoàng Văn Hải</t>
  </si>
  <si>
    <t>GDVN</t>
  </si>
  <si>
    <t>Tự do kinh doanh và vấn đề bảo đảm quyền con người tại Việt Nam ( sách chuyên khảo)</t>
  </si>
  <si>
    <t>PGS.TS. Mai Hồng Quỳ</t>
  </si>
  <si>
    <t>Nguyên lý kế toán - Tái bản lần thứ 7 - 2012</t>
  </si>
  <si>
    <t>PGS.TS . Võ Văn Nhị, Mai T. Hoàng Minh</t>
  </si>
  <si>
    <t>Phương đông</t>
  </si>
  <si>
    <t>Giáo trình nguyên lý thống kê</t>
  </si>
  <si>
    <t>TS.Trần Thị Kỳ, Nguyễn Văn Phúc</t>
  </si>
  <si>
    <t>Giáo trình quản trị chiến lược</t>
  </si>
  <si>
    <t>PGS.TS.Nguyễn Ngọc Sơn</t>
  </si>
  <si>
    <t>Bài tập kinh tế vi mô chọn lọc ( ĐH, CĐ)</t>
  </si>
  <si>
    <t>PGS.TS. Phạm Văn Minh, Ths Hồ Đình Bảo</t>
  </si>
  <si>
    <t>500 câu hỏi trắc nghiệm kinh tế học vi mô</t>
  </si>
  <si>
    <t>TS.Tạ Đức Khánh</t>
  </si>
  <si>
    <t>Ths Phạm Thị Huyền, TS. Vũ Huy Thông</t>
  </si>
  <si>
    <t xml:space="preserve">Giáo trình toán cao cấp cho các nhà kinh tế - Phần 2
</t>
  </si>
  <si>
    <t>Lê Đình thúy</t>
  </si>
  <si>
    <t>Thách thức về môi trường với các doanh nghiệp 
trong thương mại Quốc tế</t>
  </si>
  <si>
    <t>Biên soạn : Luật gia: Tô Hoài, TS Bùi Hữu Đạo, CN. Phạm Hải Tùng, Hoàng thanh Tùng</t>
  </si>
  <si>
    <t>Công thương 
Hà Nội</t>
  </si>
  <si>
    <t>Giáo trình Quản trị doanh nghiệp</t>
  </si>
  <si>
    <t>PGS.TS Ngô Kim Thanh</t>
  </si>
  <si>
    <t>Đắc nhân tâm trong kinh doanh</t>
  </si>
  <si>
    <t>Thu Huyền, Ái Phương</t>
  </si>
  <si>
    <t>Dạy con làm giàu - Tập IV</t>
  </si>
  <si>
    <t>Rober T. Kiyosaki &amp; Sharon L. Lechter</t>
  </si>
  <si>
    <t>BT Kinh tế học,  vi mô (David Begg)</t>
  </si>
  <si>
    <t>Damian Ward, David Begg</t>
  </si>
  <si>
    <t xml:space="preserve"> Năm 2014</t>
  </si>
  <si>
    <t>Trí tuệ kinh doanh của người nhật</t>
  </si>
  <si>
    <t>Lý Chí Nông</t>
  </si>
  <si>
    <t>LAO ĐỘNG</t>
  </si>
  <si>
    <t>21x13,5</t>
  </si>
  <si>
    <t>Đánh cắp ý tưởng</t>
  </si>
  <si>
    <t>STEVE CONE
Vũ Hương &amp; Lan Nguyên &amp; Nguyễn Nam Trung dịch</t>
  </si>
  <si>
    <t>TRẺ</t>
  </si>
  <si>
    <t>Nền tảng &amp; ứng dụng của bản đồ tư duy</t>
  </si>
  <si>
    <t>TONY BUZAN
Nguyễn Lê Hoài Hương dịch</t>
  </si>
  <si>
    <t>Tổng Hợp.HCM</t>
  </si>
  <si>
    <t>26x19</t>
  </si>
  <si>
    <t xml:space="preserve">Nguyên lý 80/20 </t>
  </si>
  <si>
    <t>Richard Koch
Lê Nguyễn Minh Thọ &amp; Trương Hớn Huy</t>
  </si>
  <si>
    <t>Trẻ</t>
  </si>
  <si>
    <t>20x12</t>
  </si>
  <si>
    <t>Sống Theo Phương Thức 80/20 (Tái Bản 2011)</t>
  </si>
  <si>
    <t>Richard Koch- Huỳnh Tiến Đạt dịch</t>
  </si>
  <si>
    <t>20.5x14.5</t>
  </si>
  <si>
    <t>Người thành công có 1% cách nghĩ khác bạn</t>
  </si>
  <si>
    <t>Chu Châu Bân</t>
  </si>
  <si>
    <t>VHTT</t>
  </si>
  <si>
    <t>20,5x14,5</t>
  </si>
  <si>
    <t>Quản trị học trong xu thế hội nhập</t>
  </si>
  <si>
    <t>Lưu Đan Thọ</t>
  </si>
  <si>
    <t>TÀI CHÍNH</t>
  </si>
  <si>
    <t>24x16</t>
  </si>
  <si>
    <t>Telesales-tiếp thị bán hàng qua điện thoại</t>
  </si>
  <si>
    <t>Bùi Xuân Phong</t>
  </si>
  <si>
    <t>20.5x13</t>
  </si>
  <si>
    <t>Phong cách bán hàng zig ziglar</t>
  </si>
  <si>
    <t>ZIG ZIGLAR
Thanh Huyền &amp; Nguyễn Trang dịch</t>
  </si>
  <si>
    <t>Người chơi facebook khôn ngoan biết rằng...</t>
  </si>
  <si>
    <t>Xuân Nguyễn tuyển chọn</t>
  </si>
  <si>
    <t>20.5X13</t>
  </si>
  <si>
    <t>99 phương án khuyến mãi diệu kỳ trong bán lẻ</t>
  </si>
  <si>
    <t xml:space="preserve">ALPHA BOOKS </t>
  </si>
  <si>
    <t>20X12</t>
  </si>
  <si>
    <t>Tại sao các quốc gia thất bại -</t>
  </si>
  <si>
    <t xml:space="preserve"> Daron Acemoglu - James A. Robinson
Biên dịch: Trần Thị Kim Chi…
Hiệu đính: Ts. Vũ Thành Tự Anh</t>
  </si>
  <si>
    <t xml:space="preserve">  NXB Trẻ</t>
  </si>
  <si>
    <t>15.5x23</t>
  </si>
  <si>
    <t>Chiến lược đại dương xanh (Ấn bản đặc biệt)</t>
  </si>
  <si>
    <t>Chan Kim - Renee Mauborgne, Phương Thúy dịch</t>
  </si>
  <si>
    <t>AlphaBooks
NXB LĐXH</t>
  </si>
  <si>
    <t>13x20.5</t>
  </si>
  <si>
    <t>FACEBOOK MARKETING TỪ A ĐẾN Z</t>
  </si>
  <si>
    <t xml:space="preserve"> TRUNG ĐỨC</t>
  </si>
  <si>
    <t>Thế Giới</t>
  </si>
  <si>
    <t>Dám khác biệt</t>
  </si>
  <si>
    <t>RICHARD WISEMAN
Nguyễn Thanh Tuấn dịch</t>
  </si>
  <si>
    <t>TĐBK</t>
  </si>
  <si>
    <t>20.5x14.3</t>
  </si>
  <si>
    <t>Cãi gì cũng thắng -</t>
  </si>
  <si>
    <t xml:space="preserve"> Madsen Pirie
Nguyễn Thụy Khánh Chương dịch</t>
  </si>
  <si>
    <t xml:space="preserve">Viết gì cũng đúng - </t>
  </si>
  <si>
    <t>Anthony Weston
Khánh Chương dịch</t>
  </si>
  <si>
    <t>Chỉ cần mẩu khăn giấy</t>
  </si>
  <si>
    <t xml:space="preserve"> Dan Roam
Nguyễn Thanh Huyền dịch</t>
  </si>
  <si>
    <t>14.5x20.5</t>
  </si>
  <si>
    <t>10 điều khác biệt  nhất giữa kẻ thắng và người thua</t>
  </si>
  <si>
    <t xml:space="preserve">Keith Cameron Smith 
Dịch giả: Khánh Chương </t>
  </si>
  <si>
    <t>Dân Trí</t>
  </si>
  <si>
    <t xml:space="preserve"> Năm 2015</t>
  </si>
  <si>
    <t>CS thuế 2015 - Quy trình quản lý khai thuế, kiểm tra, miễn giảm.</t>
  </si>
  <si>
    <t>Trần Thị Bảo Ngọc</t>
  </si>
  <si>
    <t>HD thực hành chế độ kế toán hành chính sự nghiệp</t>
  </si>
  <si>
    <t>Quí Lâm - Kim Phượng</t>
  </si>
  <si>
    <t>Tài chính doanh nghiệp (lý thuyết và bài tập)</t>
  </si>
  <si>
    <t>Lê Mạnh Hưng</t>
  </si>
  <si>
    <t>Giáo trình tài chính doanh nghiệp - P1</t>
  </si>
  <si>
    <t>Nguyễn Trung Trực</t>
  </si>
  <si>
    <t>Kinh tế</t>
  </si>
  <si>
    <t>Giáo trình tài chính doanh nghiệp - P2</t>
  </si>
  <si>
    <t xml:space="preserve">Word of mouth Marketing (Marketing truyền miệng) </t>
  </si>
  <si>
    <t xml:space="preserve"> ANDY SERNOVITZ- 
Dịch: Nguyễn Linh Giang</t>
  </si>
  <si>
    <t xml:space="preserve"> Năm 2016</t>
  </si>
  <si>
    <t>Quản trị chiến lược</t>
  </si>
  <si>
    <t>PGS. Ts Lê Thế Giới, Ts Nguyễn Thanh Liêm, Trần Hữu Hải</t>
  </si>
  <si>
    <t>Cải tiến chất lượng</t>
  </si>
  <si>
    <t>Nguyễn NHư Phong</t>
  </si>
  <si>
    <t>Hoạch định nguồn lực Kinh doanh</t>
  </si>
  <si>
    <t>Lean six Sigma</t>
  </si>
  <si>
    <t>Kỹ năng giao tiếp trong kinh doanh</t>
  </si>
  <si>
    <t>Ts Trịnh Quốc Trung</t>
  </si>
  <si>
    <t>Quan hệ kinh tế quốc tế</t>
  </si>
  <si>
    <t>Gs. Ts Võ Thanh Thu</t>
  </si>
  <si>
    <t>Marketing dịch vụ hiện đại</t>
  </si>
  <si>
    <t>Lưu Đan Thọ, Tôn Thất Hoàng Hải, Cao Minh Nhựt</t>
  </si>
  <si>
    <t>Tài Chính</t>
  </si>
  <si>
    <t>Giáo trình Tâm lí học nghề nghiệp</t>
  </si>
  <si>
    <t>Ts Dương Thị Kim Oanh</t>
  </si>
  <si>
    <t>Giáo trình tâm lí học</t>
  </si>
  <si>
    <t>Hoàng Thị Thu Hiền, Nguyễn Thị Lan</t>
  </si>
  <si>
    <t>Tâm lý Học quản lý</t>
  </si>
  <si>
    <t>Dương Thị Kim Oanh</t>
  </si>
  <si>
    <t>Giáo trình Quản trị nhân lực</t>
  </si>
  <si>
    <t>PGS Ts. Nguyễn Ngọc Quân, Nguyễn Văn Điềm</t>
  </si>
  <si>
    <t>ĐHKT
Quốc dân</t>
  </si>
  <si>
    <t>Quản lý chất lượng</t>
  </si>
  <si>
    <t>Nguyễn Như Phong</t>
  </si>
  <si>
    <t>Tình huống về quản trị kinh doanh</t>
  </si>
  <si>
    <t>Trần Thị Vân Hoa</t>
  </si>
  <si>
    <t>Kinh tế Phát triển</t>
  </si>
  <si>
    <t>Đinh Phi Hổ, Lê Ngọc Uyển, Lê Thị Thanh Tùng</t>
  </si>
  <si>
    <t>Quản trị sản xuất</t>
  </si>
  <si>
    <t>Bài tập quản trị sản xuất</t>
  </si>
  <si>
    <t>Nguyễn Thanh Liêm, Nguyễn Quốc Tuấn, Lê Thị Minh Hằng</t>
  </si>
  <si>
    <t>Bài giảng anh văn chuyên ngành quản trị kinh doanh</t>
  </si>
  <si>
    <t>Nguyễn Tiến Dũng</t>
  </si>
  <si>
    <t>Cẩm nang khởi nghiệp từ nghề trồng nấm</t>
  </si>
  <si>
    <t>Đinh Xuân Linh, Thân Đức Nhã…</t>
  </si>
  <si>
    <t>Thông tin &amp; truyền thông</t>
  </si>
  <si>
    <t>Bài tập tài chính doanh nghiệp</t>
  </si>
  <si>
    <t>Trần Thụy Ái Phương</t>
  </si>
  <si>
    <t>Giáo trình quản trị kinh doanh khách sạn</t>
  </si>
  <si>
    <t>Nguyễn Văn Mạnh, Hoàng Thị Lan Hương</t>
  </si>
  <si>
    <t>Quản trị  khách sạn -Biến đam mê thành dịch vụ hoàn hảo</t>
  </si>
  <si>
    <t>LĐ. HCM</t>
  </si>
  <si>
    <t>Cẩm nang về dịch vụ khách sạn, nhà hàng</t>
  </si>
  <si>
    <t xml:space="preserve">AMIR AHMAD MOHAMAD
Dịch: Phạm Thị Kim Hà </t>
  </si>
  <si>
    <t>Lý thuyết trò chơi và ứng dụng trong quản trị kinh doanh</t>
  </si>
  <si>
    <t>Ts. Lê Hồng Nhật</t>
  </si>
  <si>
    <t>Thanh Niên</t>
  </si>
  <si>
    <t>Bán gì thì bán chứ đừng bán hàng</t>
  </si>
  <si>
    <t>Alpha Books biên soạn</t>
  </si>
  <si>
    <t>22 qui luật bất biến trong xây dựng thương hiệu</t>
  </si>
  <si>
    <t>AL RIES - LAURA RIES
Dịch: Minh Hương, Khánh Chi, Tường Vân</t>
  </si>
  <si>
    <t>100 ý tưởng bán hàng hay nhất mọi thời đại</t>
  </si>
  <si>
    <t>KEN LANGDON
Dịch: nhóm BKD 47</t>
  </si>
  <si>
    <t>Lao Động</t>
  </si>
  <si>
    <t>40 bí kiếp ching phục khách hàng qua điện thoại</t>
  </si>
  <si>
    <t>Bản đồ tư duy trong thuyết trình</t>
  </si>
  <si>
    <t>Nguyễn Thụy Khánh Chương</t>
  </si>
  <si>
    <t>15x15</t>
  </si>
  <si>
    <t>Bản đồ tư duy trong công việc</t>
  </si>
  <si>
    <t>TONY BUZAN
Dịch: New thingking group dịch</t>
  </si>
  <si>
    <t>Năm 2017</t>
  </si>
  <si>
    <t>Kế toán kiểm toán và phân tích tài chính doanh nghiệp</t>
  </si>
  <si>
    <t>Ngô Thế Chi, Đoàn Xuân Tiên, Vương Đình Huệ</t>
  </si>
  <si>
    <t>17x25</t>
  </si>
  <si>
    <t>Excel kế toán và access kế toán</t>
  </si>
  <si>
    <t>Nguyễn Thế Hưng</t>
  </si>
  <si>
    <t>Bùi Văn Trường</t>
  </si>
  <si>
    <t>LĐ-XH</t>
  </si>
  <si>
    <t>Thuế</t>
  </si>
  <si>
    <t>Phan Thị Cúc, Phan Hiển Minh, Nguyễn Thị Mỹ Linh,…</t>
  </si>
  <si>
    <t>Hệ thống kế toán doanh nghiệp</t>
  </si>
  <si>
    <t>Đặng Văn Thanh</t>
  </si>
  <si>
    <t>Tâm lý học đại cương</t>
  </si>
  <si>
    <t>Hoàng Thị Thu Hiền</t>
  </si>
  <si>
    <t>ĐH SPKT</t>
  </si>
  <si>
    <t>Quaản trị nhân sự</t>
  </si>
  <si>
    <t>Nguyễn Văn Lê, Nguyễn Văn Hòa</t>
  </si>
  <si>
    <t>Giáo dục</t>
  </si>
  <si>
    <t>Phương pháp nghiên cứu khoa học</t>
  </si>
  <si>
    <t>Vũ Cao Đàm</t>
  </si>
  <si>
    <t>KH &amp; KT</t>
  </si>
  <si>
    <t>Hội họp và thuyết trình- làm thế nào đạt kết quả mong muốn</t>
  </si>
  <si>
    <t>Howard Senter</t>
  </si>
  <si>
    <t>Võ Thanh Thu</t>
  </si>
  <si>
    <t>LĐ&amp;XH</t>
  </si>
  <si>
    <t>TỔNG CỘNG (HIỆN CÓ-THEO DỮ LIỆU TRÊN MÁY TÍNH))</t>
  </si>
  <si>
    <t>sách tặng</t>
  </si>
  <si>
    <t>Phân tích hoạt động kinh doanh và chuẩn đoán doanh nghiệp</t>
  </si>
  <si>
    <t>PGS.TS.Nguyễn Năng Phúc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</si>
</sst>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-;\-* #,##0_-;_-* &quot;-&quot;??_-;_-@_-"/>
    <numFmt numFmtId="166" formatCode="d/mm/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sz val="20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sz val="12"/>
      <name val="VNI-Oxford"/>
      <family val="0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3" tint="-0.4999699890613556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theme="5"/>
      <name val="Times New Roman"/>
      <family val="1"/>
    </font>
    <font>
      <b/>
      <sz val="14"/>
      <color rgb="FFFF000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thin"/>
      <top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medium"/>
      <top/>
      <bottom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medium"/>
      <right style="thin"/>
      <top style="hair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164" fontId="2" fillId="0" borderId="0" xfId="42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64" fontId="3" fillId="0" borderId="0" xfId="42" applyNumberFormat="1" applyFont="1" applyAlignment="1">
      <alignment horizontal="right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164" fontId="46" fillId="33" borderId="11" xfId="42" applyNumberFormat="1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left" vertical="center" wrapText="1"/>
    </xf>
    <xf numFmtId="164" fontId="48" fillId="0" borderId="14" xfId="42" applyNumberFormat="1" applyFont="1" applyBorder="1" applyAlignment="1">
      <alignment horizontal="right" vertical="center" wrapText="1"/>
    </xf>
    <xf numFmtId="164" fontId="48" fillId="0" borderId="14" xfId="42" applyNumberFormat="1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34" borderId="0" xfId="0" applyFont="1" applyFill="1" applyAlignment="1">
      <alignment wrapText="1"/>
    </xf>
    <xf numFmtId="0" fontId="48" fillId="34" borderId="14" xfId="0" applyFont="1" applyFill="1" applyBorder="1" applyAlignment="1">
      <alignment horizontal="left" vertical="center" wrapText="1"/>
    </xf>
    <xf numFmtId="0" fontId="48" fillId="34" borderId="14" xfId="0" applyFont="1" applyFill="1" applyBorder="1" applyAlignment="1">
      <alignment horizontal="center" vertical="center" wrapText="1"/>
    </xf>
    <xf numFmtId="164" fontId="48" fillId="34" borderId="14" xfId="42" applyNumberFormat="1" applyFont="1" applyFill="1" applyBorder="1" applyAlignment="1">
      <alignment horizontal="right" vertical="center" wrapText="1"/>
    </xf>
    <xf numFmtId="164" fontId="48" fillId="34" borderId="14" xfId="42" applyNumberFormat="1" applyFont="1" applyFill="1" applyBorder="1" applyAlignment="1">
      <alignment horizontal="center" vertical="center" wrapText="1"/>
    </xf>
    <xf numFmtId="0" fontId="48" fillId="34" borderId="15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wrapText="1"/>
    </xf>
    <xf numFmtId="0" fontId="49" fillId="0" borderId="15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left" vertical="center" wrapText="1"/>
    </xf>
    <xf numFmtId="164" fontId="48" fillId="0" borderId="14" xfId="42" applyNumberFormat="1" applyFont="1" applyFill="1" applyBorder="1" applyAlignment="1">
      <alignment horizontal="right" vertical="center" wrapText="1"/>
    </xf>
    <xf numFmtId="164" fontId="48" fillId="0" borderId="14" xfId="42" applyNumberFormat="1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7" fillId="35" borderId="14" xfId="0" applyFont="1" applyFill="1" applyBorder="1" applyAlignment="1">
      <alignment horizontal="center" vertical="center" wrapText="1"/>
    </xf>
    <xf numFmtId="17" fontId="48" fillId="0" borderId="14" xfId="0" applyNumberFormat="1" applyFont="1" applyBorder="1" applyAlignment="1">
      <alignment horizontal="center" vertical="center" wrapText="1"/>
    </xf>
    <xf numFmtId="0" fontId="48" fillId="36" borderId="0" xfId="0" applyFont="1" applyFill="1" applyAlignment="1">
      <alignment wrapText="1"/>
    </xf>
    <xf numFmtId="17" fontId="48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164" fontId="2" fillId="0" borderId="14" xfId="42" applyNumberFormat="1" applyFont="1" applyFill="1" applyBorder="1" applyAlignment="1">
      <alignment horizontal="right" vertical="center" wrapText="1"/>
    </xf>
    <xf numFmtId="17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65" fontId="48" fillId="34" borderId="14" xfId="42" applyNumberFormat="1" applyFont="1" applyFill="1" applyBorder="1" applyAlignment="1">
      <alignment horizontal="right" vertical="center" wrapText="1"/>
    </xf>
    <xf numFmtId="0" fontId="48" fillId="34" borderId="14" xfId="0" applyFont="1" applyFill="1" applyBorder="1" applyAlignment="1">
      <alignment horizontal="right" vertical="center" wrapText="1"/>
    </xf>
    <xf numFmtId="3" fontId="48" fillId="34" borderId="14" xfId="0" applyNumberFormat="1" applyFont="1" applyFill="1" applyBorder="1" applyAlignment="1">
      <alignment horizontal="right" vertical="center" wrapText="1"/>
    </xf>
    <xf numFmtId="0" fontId="2" fillId="34" borderId="14" xfId="0" applyFont="1" applyFill="1" applyBorder="1" applyAlignment="1">
      <alignment horizontal="left" vertical="center" wrapText="1"/>
    </xf>
    <xf numFmtId="3" fontId="48" fillId="34" borderId="14" xfId="42" applyNumberFormat="1" applyFont="1" applyFill="1" applyBorder="1" applyAlignment="1">
      <alignment horizontal="right" vertical="center" wrapText="1"/>
    </xf>
    <xf numFmtId="3" fontId="48" fillId="0" borderId="14" xfId="0" applyNumberFormat="1" applyFont="1" applyBorder="1" applyAlignment="1">
      <alignment horizontal="right" vertical="center" wrapText="1"/>
    </xf>
    <xf numFmtId="14" fontId="48" fillId="0" borderId="14" xfId="0" applyNumberFormat="1" applyFont="1" applyBorder="1" applyAlignment="1">
      <alignment horizontal="center" vertical="center" wrapText="1"/>
    </xf>
    <xf numFmtId="14" fontId="48" fillId="34" borderId="14" xfId="0" applyNumberFormat="1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wrapText="1"/>
    </xf>
    <xf numFmtId="164" fontId="48" fillId="0" borderId="14" xfId="0" applyNumberFormat="1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center" wrapText="1"/>
    </xf>
    <xf numFmtId="14" fontId="48" fillId="0" borderId="14" xfId="0" applyNumberFormat="1" applyFont="1" applyFill="1" applyBorder="1" applyAlignment="1">
      <alignment horizontal="center" vertical="center" wrapText="1"/>
    </xf>
    <xf numFmtId="3" fontId="48" fillId="0" borderId="14" xfId="0" applyNumberFormat="1" applyFont="1" applyFill="1" applyBorder="1" applyAlignment="1">
      <alignment horizontal="right" vertical="center" wrapText="1"/>
    </xf>
    <xf numFmtId="0" fontId="48" fillId="0" borderId="14" xfId="57" applyFont="1" applyFill="1" applyBorder="1" applyAlignment="1">
      <alignment horizontal="center" vertical="center" wrapText="1"/>
      <protection/>
    </xf>
    <xf numFmtId="0" fontId="48" fillId="0" borderId="14" xfId="58" applyFont="1" applyFill="1" applyBorder="1" applyAlignment="1">
      <alignment horizontal="left" vertical="center" wrapText="1"/>
      <protection/>
    </xf>
    <xf numFmtId="0" fontId="48" fillId="0" borderId="14" xfId="58" applyFont="1" applyFill="1" applyBorder="1" applyAlignment="1">
      <alignment horizontal="left" vertical="center" wrapText="1" shrinkToFit="1"/>
      <protection/>
    </xf>
    <xf numFmtId="0" fontId="48" fillId="0" borderId="14" xfId="58" applyFont="1" applyFill="1" applyBorder="1" applyAlignment="1">
      <alignment horizontal="center" vertical="center" wrapText="1" shrinkToFit="1"/>
      <protection/>
    </xf>
    <xf numFmtId="0" fontId="48" fillId="0" borderId="14" xfId="58" applyFont="1" applyFill="1" applyBorder="1" applyAlignment="1">
      <alignment horizontal="center" vertical="center" wrapText="1"/>
      <protection/>
    </xf>
    <xf numFmtId="164" fontId="48" fillId="0" borderId="14" xfId="45" applyNumberFormat="1" applyFont="1" applyFill="1" applyBorder="1" applyAlignment="1">
      <alignment horizontal="right" vertical="center" wrapText="1" shrinkToFit="1"/>
    </xf>
    <xf numFmtId="164" fontId="48" fillId="0" borderId="14" xfId="45" applyNumberFormat="1" applyFont="1" applyFill="1" applyBorder="1" applyAlignment="1">
      <alignment horizontal="right" vertical="center" wrapText="1"/>
    </xf>
    <xf numFmtId="166" fontId="48" fillId="0" borderId="14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164" fontId="48" fillId="0" borderId="0" xfId="42" applyNumberFormat="1" applyFont="1" applyAlignment="1">
      <alignment horizontal="right" vertical="center" wrapText="1"/>
    </xf>
    <xf numFmtId="0" fontId="48" fillId="0" borderId="14" xfId="0" applyFont="1" applyBorder="1" applyAlignment="1">
      <alignment horizontal="left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wrapText="1"/>
    </xf>
    <xf numFmtId="0" fontId="48" fillId="0" borderId="17" xfId="0" applyFont="1" applyBorder="1" applyAlignment="1">
      <alignment horizontal="left" wrapText="1"/>
    </xf>
    <xf numFmtId="0" fontId="48" fillId="0" borderId="17" xfId="58" applyFont="1" applyFill="1" applyBorder="1" applyAlignment="1">
      <alignment horizontal="left" vertical="center" wrapText="1"/>
      <protection/>
    </xf>
    <xf numFmtId="0" fontId="48" fillId="0" borderId="17" xfId="0" applyFont="1" applyFill="1" applyBorder="1" applyAlignment="1">
      <alignment horizontal="center" vertical="center" wrapText="1"/>
    </xf>
    <xf numFmtId="0" fontId="48" fillId="0" borderId="17" xfId="58" applyFont="1" applyFill="1" applyBorder="1" applyAlignment="1">
      <alignment horizontal="center" vertical="center" wrapText="1"/>
      <protection/>
    </xf>
    <xf numFmtId="164" fontId="48" fillId="0" borderId="17" xfId="42" applyNumberFormat="1" applyFont="1" applyFill="1" applyBorder="1" applyAlignment="1">
      <alignment horizontal="center" vertical="center" wrapText="1"/>
    </xf>
    <xf numFmtId="164" fontId="48" fillId="0" borderId="17" xfId="42" applyNumberFormat="1" applyFont="1" applyBorder="1" applyAlignment="1">
      <alignment horizontal="right" vertical="center" wrapText="1"/>
    </xf>
    <xf numFmtId="0" fontId="48" fillId="0" borderId="18" xfId="0" applyFont="1" applyBorder="1" applyAlignment="1">
      <alignment horizontal="center" vertical="center" wrapText="1"/>
    </xf>
    <xf numFmtId="0" fontId="47" fillId="35" borderId="17" xfId="58" applyFont="1" applyFill="1" applyBorder="1" applyAlignment="1">
      <alignment horizontal="center" vertical="center" wrapText="1"/>
      <protection/>
    </xf>
    <xf numFmtId="14" fontId="48" fillId="0" borderId="17" xfId="0" applyNumberFormat="1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wrapText="1"/>
    </xf>
    <xf numFmtId="0" fontId="48" fillId="0" borderId="21" xfId="0" applyFont="1" applyBorder="1" applyAlignment="1">
      <alignment horizontal="left" wrapText="1"/>
    </xf>
    <xf numFmtId="0" fontId="48" fillId="0" borderId="20" xfId="58" applyFont="1" applyFill="1" applyBorder="1" applyAlignment="1">
      <alignment horizontal="left" vertical="center" wrapText="1"/>
      <protection/>
    </xf>
    <xf numFmtId="0" fontId="48" fillId="0" borderId="20" xfId="0" applyFont="1" applyFill="1" applyBorder="1" applyAlignment="1">
      <alignment horizontal="center" vertical="center" wrapText="1"/>
    </xf>
    <xf numFmtId="0" fontId="48" fillId="0" borderId="21" xfId="58" applyFont="1" applyFill="1" applyBorder="1" applyAlignment="1">
      <alignment horizontal="center" vertical="center" wrapText="1"/>
      <protection/>
    </xf>
    <xf numFmtId="0" fontId="48" fillId="0" borderId="20" xfId="58" applyFont="1" applyFill="1" applyBorder="1" applyAlignment="1">
      <alignment horizontal="center" vertical="center" wrapText="1"/>
      <protection/>
    </xf>
    <xf numFmtId="164" fontId="48" fillId="0" borderId="20" xfId="42" applyNumberFormat="1" applyFont="1" applyFill="1" applyBorder="1" applyAlignment="1">
      <alignment horizontal="center" vertical="center" wrapText="1"/>
    </xf>
    <xf numFmtId="164" fontId="48" fillId="0" borderId="21" xfId="42" applyNumberFormat="1" applyFont="1" applyBorder="1" applyAlignment="1">
      <alignment horizontal="right" vertical="center" wrapText="1"/>
    </xf>
    <xf numFmtId="14" fontId="48" fillId="0" borderId="21" xfId="0" applyNumberFormat="1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164" fontId="48" fillId="0" borderId="23" xfId="42" applyNumberFormat="1" applyFont="1" applyBorder="1" applyAlignment="1">
      <alignment horizontal="right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3" fontId="48" fillId="0" borderId="14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14" xfId="0" applyNumberFormat="1" applyFont="1" applyFill="1" applyBorder="1" applyAlignment="1">
      <alignment horizontal="center" vertical="center" wrapText="1"/>
    </xf>
    <xf numFmtId="0" fontId="48" fillId="0" borderId="17" xfId="0" applyNumberFormat="1" applyFont="1" applyFill="1" applyBorder="1" applyAlignment="1">
      <alignment horizontal="center" vertical="center" wrapText="1"/>
    </xf>
    <xf numFmtId="0" fontId="48" fillId="0" borderId="21" xfId="0" applyNumberFormat="1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164" fontId="2" fillId="0" borderId="14" xfId="42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right" vertical="center" wrapText="1"/>
    </xf>
    <xf numFmtId="164" fontId="2" fillId="0" borderId="14" xfId="44" applyNumberFormat="1" applyFont="1" applyBorder="1" applyAlignment="1">
      <alignment horizontal="right" vertical="center" wrapText="1"/>
    </xf>
    <xf numFmtId="17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right" vertical="center" wrapText="1"/>
    </xf>
    <xf numFmtId="0" fontId="47" fillId="0" borderId="26" xfId="0" applyFont="1" applyBorder="1" applyAlignment="1">
      <alignment horizontal="right" vertical="center" wrapText="1"/>
    </xf>
    <xf numFmtId="0" fontId="47" fillId="0" borderId="27" xfId="0" applyFont="1" applyBorder="1" applyAlignment="1">
      <alignment horizontal="right" vertical="center" wrapText="1"/>
    </xf>
    <xf numFmtId="0" fontId="47" fillId="0" borderId="28" xfId="0" applyFont="1" applyBorder="1" applyAlignment="1">
      <alignment horizontal="right" vertical="center" wrapText="1"/>
    </xf>
    <xf numFmtId="0" fontId="47" fillId="0" borderId="23" xfId="0" applyFont="1" applyBorder="1" applyAlignment="1">
      <alignment horizontal="right" vertical="center" wrapText="1"/>
    </xf>
    <xf numFmtId="0" fontId="47" fillId="0" borderId="13" xfId="0" applyFont="1" applyBorder="1" applyAlignment="1">
      <alignment horizontal="right" vertical="center" wrapText="1"/>
    </xf>
    <xf numFmtId="0" fontId="47" fillId="0" borderId="14" xfId="0" applyFont="1" applyBorder="1" applyAlignment="1">
      <alignment horizontal="right" vertical="center" wrapText="1"/>
    </xf>
    <xf numFmtId="0" fontId="51" fillId="6" borderId="13" xfId="0" applyFont="1" applyFill="1" applyBorder="1" applyAlignment="1">
      <alignment horizontal="left" vertical="center" wrapText="1"/>
    </xf>
    <xf numFmtId="0" fontId="51" fillId="6" borderId="14" xfId="0" applyFont="1" applyFill="1" applyBorder="1" applyAlignment="1">
      <alignment horizontal="left" vertical="center" wrapText="1"/>
    </xf>
    <xf numFmtId="0" fontId="51" fillId="6" borderId="15" xfId="0" applyFont="1" applyFill="1" applyBorder="1" applyAlignment="1">
      <alignment horizontal="left" vertical="center" wrapText="1"/>
    </xf>
    <xf numFmtId="14" fontId="51" fillId="6" borderId="13" xfId="0" applyNumberFormat="1" applyFont="1" applyFill="1" applyBorder="1" applyAlignment="1">
      <alignment horizontal="left" vertical="center" wrapText="1"/>
    </xf>
    <xf numFmtId="14" fontId="51" fillId="6" borderId="14" xfId="0" applyNumberFormat="1" applyFont="1" applyFill="1" applyBorder="1" applyAlignment="1">
      <alignment horizontal="left" vertical="center" wrapText="1"/>
    </xf>
    <xf numFmtId="14" fontId="51" fillId="6" borderId="15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</xdr:row>
      <xdr:rowOff>238125</xdr:rowOff>
    </xdr:from>
    <xdr:to>
      <xdr:col>3</xdr:col>
      <xdr:colOff>561975</xdr:colOff>
      <xdr:row>1</xdr:row>
      <xdr:rowOff>238125</xdr:rowOff>
    </xdr:to>
    <xdr:sp>
      <xdr:nvSpPr>
        <xdr:cNvPr id="1" name="Straight Connector 1"/>
        <xdr:cNvSpPr>
          <a:spLocks/>
        </xdr:cNvSpPr>
      </xdr:nvSpPr>
      <xdr:spPr>
        <a:xfrm>
          <a:off x="1295400" y="4762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87"/>
  <sheetViews>
    <sheetView tabSelected="1" zoomScale="70" zoomScaleNormal="70" zoomScalePageLayoutView="0" workbookViewId="0" topLeftCell="A104">
      <selection activeCell="G115" sqref="G115"/>
    </sheetView>
  </sheetViews>
  <sheetFormatPr defaultColWidth="9.140625" defaultRowHeight="15"/>
  <cols>
    <col min="1" max="1" width="3.57421875" style="16" customWidth="1"/>
    <col min="2" max="2" width="5.140625" style="71" bestFit="1" customWidth="1"/>
    <col min="3" max="3" width="10.00390625" style="100" bestFit="1" customWidth="1"/>
    <col min="4" max="4" width="48.8515625" style="101" bestFit="1" customWidth="1"/>
    <col min="5" max="5" width="36.00390625" style="101" bestFit="1" customWidth="1"/>
    <col min="6" max="6" width="7.140625" style="71" bestFit="1" customWidth="1"/>
    <col min="7" max="7" width="15.57421875" style="71" bestFit="1" customWidth="1"/>
    <col min="8" max="8" width="7.57421875" style="71" bestFit="1" customWidth="1"/>
    <col min="9" max="9" width="12.421875" style="71" bestFit="1" customWidth="1"/>
    <col min="10" max="10" width="8.7109375" style="71" customWidth="1"/>
    <col min="11" max="11" width="15.140625" style="72" customWidth="1"/>
    <col min="12" max="12" width="16.421875" style="72" customWidth="1"/>
    <col min="13" max="13" width="17.57421875" style="71" customWidth="1"/>
    <col min="14" max="14" width="13.7109375" style="105" customWidth="1"/>
    <col min="15" max="15" width="30.7109375" style="71" bestFit="1" customWidth="1"/>
    <col min="16" max="16" width="19.140625" style="16" bestFit="1" customWidth="1"/>
    <col min="17" max="16384" width="9.140625" style="16" customWidth="1"/>
  </cols>
  <sheetData>
    <row r="1" spans="2:14" s="1" customFormat="1" ht="18.75">
      <c r="B1" s="131" t="s">
        <v>0</v>
      </c>
      <c r="C1" s="131"/>
      <c r="D1" s="131"/>
      <c r="E1" s="2"/>
      <c r="F1" s="2"/>
      <c r="G1" s="2"/>
      <c r="H1" s="2"/>
      <c r="I1" s="3"/>
      <c r="J1" s="3"/>
      <c r="K1" s="2"/>
      <c r="L1" s="2"/>
      <c r="M1" s="2"/>
      <c r="N1" s="43"/>
    </row>
    <row r="2" spans="2:14" s="1" customFormat="1" ht="18.75">
      <c r="B2" s="132" t="s">
        <v>1</v>
      </c>
      <c r="C2" s="132"/>
      <c r="D2" s="132"/>
      <c r="E2" s="2"/>
      <c r="G2" s="2"/>
      <c r="H2" s="2"/>
      <c r="I2" s="3"/>
      <c r="J2" s="3"/>
      <c r="K2" s="2"/>
      <c r="L2" s="2"/>
      <c r="M2" s="2"/>
      <c r="N2" s="43"/>
    </row>
    <row r="3" spans="2:14" s="1" customFormat="1" ht="18.75">
      <c r="B3" s="4"/>
      <c r="C3" s="4"/>
      <c r="D3" s="5"/>
      <c r="E3" s="2"/>
      <c r="G3" s="2"/>
      <c r="H3" s="2"/>
      <c r="I3" s="3"/>
      <c r="J3" s="3"/>
      <c r="K3" s="2"/>
      <c r="L3" s="2"/>
      <c r="M3" s="2"/>
      <c r="N3" s="43"/>
    </row>
    <row r="4" spans="2:15" s="6" customFormat="1" ht="25.5">
      <c r="B4" s="133" t="s">
        <v>2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</row>
    <row r="5" spans="2:15" s="6" customFormat="1" ht="18.75">
      <c r="B5" s="4"/>
      <c r="C5" s="4"/>
      <c r="D5" s="5"/>
      <c r="E5" s="5"/>
      <c r="F5" s="4"/>
      <c r="G5" s="4"/>
      <c r="H5" s="4"/>
      <c r="I5" s="4"/>
      <c r="J5" s="4"/>
      <c r="K5" s="7"/>
      <c r="L5" s="7"/>
      <c r="M5" s="4"/>
      <c r="N5" s="102"/>
      <c r="O5" s="4"/>
    </row>
    <row r="6" spans="2:15" s="8" customFormat="1" ht="19.5" thickBot="1">
      <c r="B6" s="4" t="s">
        <v>3</v>
      </c>
      <c r="C6" s="9"/>
      <c r="D6" s="5" t="s">
        <v>4</v>
      </c>
      <c r="E6" s="5">
        <v>33</v>
      </c>
      <c r="F6" s="4"/>
      <c r="G6" s="4"/>
      <c r="H6" s="4"/>
      <c r="I6" s="4"/>
      <c r="J6" s="4"/>
      <c r="K6" s="10"/>
      <c r="L6" s="10"/>
      <c r="M6" s="4"/>
      <c r="N6" s="102"/>
      <c r="O6" s="4"/>
    </row>
    <row r="7" spans="2:15" s="1" customFormat="1" ht="75">
      <c r="B7" s="11" t="s">
        <v>5</v>
      </c>
      <c r="C7" s="12" t="s">
        <v>6</v>
      </c>
      <c r="D7" s="12" t="s">
        <v>7</v>
      </c>
      <c r="E7" s="12" t="s">
        <v>8</v>
      </c>
      <c r="F7" s="12" t="s">
        <v>9</v>
      </c>
      <c r="G7" s="12" t="s">
        <v>10</v>
      </c>
      <c r="H7" s="12" t="s">
        <v>11</v>
      </c>
      <c r="I7" s="12" t="s">
        <v>12</v>
      </c>
      <c r="J7" s="12" t="s">
        <v>13</v>
      </c>
      <c r="K7" s="13" t="s">
        <v>14</v>
      </c>
      <c r="L7" s="13" t="s">
        <v>15</v>
      </c>
      <c r="M7" s="12" t="s">
        <v>16</v>
      </c>
      <c r="N7" s="12" t="s">
        <v>17</v>
      </c>
      <c r="O7" s="14" t="s">
        <v>18</v>
      </c>
    </row>
    <row r="8" spans="2:15" s="15" customFormat="1" ht="18.75">
      <c r="B8" s="125" t="s">
        <v>19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7"/>
    </row>
    <row r="9" spans="2:15" ht="37.5">
      <c r="B9" s="17">
        <v>1</v>
      </c>
      <c r="C9" s="18" t="s">
        <v>20</v>
      </c>
      <c r="D9" s="19" t="s">
        <v>21</v>
      </c>
      <c r="E9" s="19" t="s">
        <v>22</v>
      </c>
      <c r="F9" s="18">
        <v>2008</v>
      </c>
      <c r="G9" s="18" t="s">
        <v>23</v>
      </c>
      <c r="H9" s="18">
        <v>415</v>
      </c>
      <c r="I9" s="18" t="s">
        <v>24</v>
      </c>
      <c r="J9" s="18">
        <v>1</v>
      </c>
      <c r="K9" s="20">
        <v>64000</v>
      </c>
      <c r="L9" s="20">
        <f aca="true" t="shared" si="0" ref="L9:L51">J9*K9</f>
        <v>64000</v>
      </c>
      <c r="M9" s="21" t="s">
        <v>25</v>
      </c>
      <c r="N9" s="34">
        <v>1</v>
      </c>
      <c r="O9" s="22"/>
    </row>
    <row r="10" spans="2:15" ht="37.5">
      <c r="B10" s="17">
        <v>2</v>
      </c>
      <c r="C10" s="18" t="s">
        <v>26</v>
      </c>
      <c r="D10" s="19" t="s">
        <v>27</v>
      </c>
      <c r="E10" s="19" t="s">
        <v>28</v>
      </c>
      <c r="F10" s="18">
        <v>2007</v>
      </c>
      <c r="G10" s="18" t="s">
        <v>29</v>
      </c>
      <c r="H10" s="18">
        <v>499</v>
      </c>
      <c r="I10" s="18" t="s">
        <v>24</v>
      </c>
      <c r="J10" s="18">
        <v>1</v>
      </c>
      <c r="K10" s="20">
        <v>76000</v>
      </c>
      <c r="L10" s="20">
        <f t="shared" si="0"/>
        <v>76000</v>
      </c>
      <c r="M10" s="21" t="s">
        <v>25</v>
      </c>
      <c r="N10" s="34">
        <v>2</v>
      </c>
      <c r="O10" s="22"/>
    </row>
    <row r="11" spans="2:15" ht="37.5">
      <c r="B11" s="17">
        <v>3</v>
      </c>
      <c r="C11" s="18" t="s">
        <v>30</v>
      </c>
      <c r="D11" s="19" t="s">
        <v>31</v>
      </c>
      <c r="E11" s="19" t="s">
        <v>32</v>
      </c>
      <c r="F11" s="18">
        <v>2007</v>
      </c>
      <c r="G11" s="18" t="s">
        <v>29</v>
      </c>
      <c r="H11" s="18">
        <v>359</v>
      </c>
      <c r="I11" s="18" t="s">
        <v>24</v>
      </c>
      <c r="J11" s="18">
        <v>1</v>
      </c>
      <c r="K11" s="20">
        <v>58000</v>
      </c>
      <c r="L11" s="20">
        <f t="shared" si="0"/>
        <v>58000</v>
      </c>
      <c r="M11" s="21" t="s">
        <v>25</v>
      </c>
      <c r="N11" s="34">
        <v>3</v>
      </c>
      <c r="O11" s="22"/>
    </row>
    <row r="12" spans="2:15" ht="37.5">
      <c r="B12" s="17">
        <v>4</v>
      </c>
      <c r="C12" s="18" t="s">
        <v>33</v>
      </c>
      <c r="D12" s="19" t="s">
        <v>34</v>
      </c>
      <c r="E12" s="19" t="s">
        <v>35</v>
      </c>
      <c r="F12" s="18">
        <v>2007</v>
      </c>
      <c r="G12" s="18" t="s">
        <v>36</v>
      </c>
      <c r="H12" s="18">
        <v>465</v>
      </c>
      <c r="I12" s="18" t="s">
        <v>24</v>
      </c>
      <c r="J12" s="18">
        <v>1</v>
      </c>
      <c r="K12" s="20">
        <v>59000</v>
      </c>
      <c r="L12" s="20">
        <f t="shared" si="0"/>
        <v>59000</v>
      </c>
      <c r="M12" s="21" t="s">
        <v>25</v>
      </c>
      <c r="N12" s="34">
        <v>4</v>
      </c>
      <c r="O12" s="22"/>
    </row>
    <row r="13" spans="2:15" ht="37.5">
      <c r="B13" s="17">
        <v>5</v>
      </c>
      <c r="C13" s="18" t="s">
        <v>37</v>
      </c>
      <c r="D13" s="19" t="s">
        <v>38</v>
      </c>
      <c r="E13" s="19" t="s">
        <v>39</v>
      </c>
      <c r="F13" s="18">
        <v>2008</v>
      </c>
      <c r="G13" s="18" t="s">
        <v>40</v>
      </c>
      <c r="H13" s="18">
        <v>192</v>
      </c>
      <c r="I13" s="18" t="s">
        <v>24</v>
      </c>
      <c r="J13" s="18">
        <v>1</v>
      </c>
      <c r="K13" s="20">
        <v>25000</v>
      </c>
      <c r="L13" s="20">
        <f t="shared" si="0"/>
        <v>25000</v>
      </c>
      <c r="M13" s="21" t="s">
        <v>25</v>
      </c>
      <c r="N13" s="34">
        <v>4</v>
      </c>
      <c r="O13" s="22"/>
    </row>
    <row r="14" spans="2:15" ht="37.5">
      <c r="B14" s="17">
        <v>6</v>
      </c>
      <c r="C14" s="18" t="s">
        <v>41</v>
      </c>
      <c r="D14" s="19" t="s">
        <v>42</v>
      </c>
      <c r="E14" s="19" t="s">
        <v>43</v>
      </c>
      <c r="F14" s="18">
        <v>2008</v>
      </c>
      <c r="G14" s="18" t="s">
        <v>44</v>
      </c>
      <c r="H14" s="18">
        <v>475</v>
      </c>
      <c r="I14" s="18" t="s">
        <v>24</v>
      </c>
      <c r="J14" s="18">
        <v>1</v>
      </c>
      <c r="K14" s="20">
        <v>27000</v>
      </c>
      <c r="L14" s="20">
        <f t="shared" si="0"/>
        <v>27000</v>
      </c>
      <c r="M14" s="21" t="s">
        <v>25</v>
      </c>
      <c r="N14" s="34">
        <v>6</v>
      </c>
      <c r="O14" s="22"/>
    </row>
    <row r="15" spans="2:15" ht="37.5">
      <c r="B15" s="17">
        <v>7</v>
      </c>
      <c r="C15" s="18" t="s">
        <v>45</v>
      </c>
      <c r="D15" s="19" t="s">
        <v>46</v>
      </c>
      <c r="E15" s="19" t="s">
        <v>43</v>
      </c>
      <c r="F15" s="18">
        <v>2008</v>
      </c>
      <c r="G15" s="18" t="s">
        <v>44</v>
      </c>
      <c r="H15" s="18">
        <v>475</v>
      </c>
      <c r="I15" s="18" t="s">
        <v>24</v>
      </c>
      <c r="J15" s="18">
        <v>1</v>
      </c>
      <c r="K15" s="20">
        <v>82000</v>
      </c>
      <c r="L15" s="20">
        <f t="shared" si="0"/>
        <v>82000</v>
      </c>
      <c r="M15" s="21" t="s">
        <v>25</v>
      </c>
      <c r="N15" s="34">
        <v>7</v>
      </c>
      <c r="O15" s="22"/>
    </row>
    <row r="16" spans="2:15" ht="37.5">
      <c r="B16" s="17">
        <v>8</v>
      </c>
      <c r="C16" s="18" t="s">
        <v>47</v>
      </c>
      <c r="D16" s="19" t="s">
        <v>48</v>
      </c>
      <c r="E16" s="19" t="s">
        <v>49</v>
      </c>
      <c r="F16" s="18">
        <v>2009</v>
      </c>
      <c r="G16" s="18" t="s">
        <v>29</v>
      </c>
      <c r="H16" s="18">
        <v>221</v>
      </c>
      <c r="I16" s="18" t="s">
        <v>24</v>
      </c>
      <c r="J16" s="18">
        <v>1</v>
      </c>
      <c r="K16" s="20">
        <v>47000</v>
      </c>
      <c r="L16" s="20">
        <f t="shared" si="0"/>
        <v>47000</v>
      </c>
      <c r="M16" s="21" t="s">
        <v>25</v>
      </c>
      <c r="N16" s="34">
        <v>8</v>
      </c>
      <c r="O16" s="22"/>
    </row>
    <row r="17" spans="2:15" ht="37.5">
      <c r="B17" s="17">
        <v>9</v>
      </c>
      <c r="C17" s="18" t="s">
        <v>50</v>
      </c>
      <c r="D17" s="19" t="s">
        <v>51</v>
      </c>
      <c r="E17" s="19" t="s">
        <v>52</v>
      </c>
      <c r="F17" s="18">
        <v>2008</v>
      </c>
      <c r="G17" s="18" t="s">
        <v>29</v>
      </c>
      <c r="H17" s="18">
        <v>348</v>
      </c>
      <c r="I17" s="18" t="s">
        <v>24</v>
      </c>
      <c r="J17" s="18">
        <v>1</v>
      </c>
      <c r="K17" s="20">
        <v>47000</v>
      </c>
      <c r="L17" s="20">
        <f t="shared" si="0"/>
        <v>47000</v>
      </c>
      <c r="M17" s="21" t="s">
        <v>25</v>
      </c>
      <c r="N17" s="34">
        <v>9</v>
      </c>
      <c r="O17" s="22"/>
    </row>
    <row r="18" spans="2:15" ht="56.25">
      <c r="B18" s="17">
        <v>10</v>
      </c>
      <c r="C18" s="18" t="s">
        <v>53</v>
      </c>
      <c r="D18" s="19" t="s">
        <v>54</v>
      </c>
      <c r="E18" s="19" t="s">
        <v>55</v>
      </c>
      <c r="F18" s="18">
        <v>2005</v>
      </c>
      <c r="G18" s="18" t="s">
        <v>29</v>
      </c>
      <c r="H18" s="18">
        <v>384</v>
      </c>
      <c r="I18" s="18" t="s">
        <v>56</v>
      </c>
      <c r="J18" s="18">
        <v>1</v>
      </c>
      <c r="K18" s="20">
        <v>47000</v>
      </c>
      <c r="L18" s="20">
        <f t="shared" si="0"/>
        <v>47000</v>
      </c>
      <c r="M18" s="21" t="s">
        <v>25</v>
      </c>
      <c r="N18" s="34">
        <v>10</v>
      </c>
      <c r="O18" s="22"/>
    </row>
    <row r="19" spans="2:15" ht="37.5">
      <c r="B19" s="17">
        <v>11</v>
      </c>
      <c r="C19" s="18" t="s">
        <v>57</v>
      </c>
      <c r="D19" s="19" t="s">
        <v>58</v>
      </c>
      <c r="E19" s="19" t="s">
        <v>59</v>
      </c>
      <c r="F19" s="18">
        <v>2005</v>
      </c>
      <c r="G19" s="18" t="s">
        <v>60</v>
      </c>
      <c r="H19" s="18">
        <v>248</v>
      </c>
      <c r="I19" s="18" t="s">
        <v>56</v>
      </c>
      <c r="J19" s="18">
        <v>1</v>
      </c>
      <c r="K19" s="20">
        <v>36000</v>
      </c>
      <c r="L19" s="20">
        <f t="shared" si="0"/>
        <v>36000</v>
      </c>
      <c r="M19" s="21" t="s">
        <v>25</v>
      </c>
      <c r="N19" s="34">
        <v>11</v>
      </c>
      <c r="O19" s="22"/>
    </row>
    <row r="20" spans="2:15" s="23" customFormat="1" ht="37.5">
      <c r="B20" s="17">
        <v>12</v>
      </c>
      <c r="C20" s="18" t="s">
        <v>61</v>
      </c>
      <c r="D20" s="24" t="s">
        <v>62</v>
      </c>
      <c r="E20" s="19" t="s">
        <v>63</v>
      </c>
      <c r="F20" s="18">
        <v>2008</v>
      </c>
      <c r="G20" s="25" t="s">
        <v>64</v>
      </c>
      <c r="H20" s="25">
        <v>199</v>
      </c>
      <c r="I20" s="25" t="s">
        <v>24</v>
      </c>
      <c r="J20" s="25">
        <v>1</v>
      </c>
      <c r="K20" s="26">
        <v>34000</v>
      </c>
      <c r="L20" s="26">
        <f t="shared" si="0"/>
        <v>34000</v>
      </c>
      <c r="M20" s="27" t="s">
        <v>65</v>
      </c>
      <c r="N20" s="34">
        <v>12</v>
      </c>
      <c r="O20" s="28"/>
    </row>
    <row r="21" spans="2:15" ht="37.5">
      <c r="B21" s="17">
        <v>13</v>
      </c>
      <c r="C21" s="18" t="s">
        <v>66</v>
      </c>
      <c r="D21" s="19" t="s">
        <v>67</v>
      </c>
      <c r="E21" s="19" t="s">
        <v>68</v>
      </c>
      <c r="F21" s="18">
        <v>2009</v>
      </c>
      <c r="G21" s="18" t="s">
        <v>44</v>
      </c>
      <c r="H21" s="18">
        <v>270</v>
      </c>
      <c r="I21" s="18" t="s">
        <v>24</v>
      </c>
      <c r="J21" s="18">
        <v>1</v>
      </c>
      <c r="K21" s="20">
        <v>49000</v>
      </c>
      <c r="L21" s="20">
        <f t="shared" si="0"/>
        <v>49000</v>
      </c>
      <c r="M21" s="21" t="s">
        <v>65</v>
      </c>
      <c r="N21" s="34">
        <v>13</v>
      </c>
      <c r="O21" s="22"/>
    </row>
    <row r="22" spans="2:15" ht="37.5">
      <c r="B22" s="17">
        <v>14</v>
      </c>
      <c r="C22" s="18" t="s">
        <v>69</v>
      </c>
      <c r="D22" s="19" t="s">
        <v>70</v>
      </c>
      <c r="E22" s="19" t="s">
        <v>71</v>
      </c>
      <c r="F22" s="18">
        <v>2008</v>
      </c>
      <c r="G22" s="18" t="s">
        <v>72</v>
      </c>
      <c r="H22" s="18">
        <v>327</v>
      </c>
      <c r="I22" s="18" t="s">
        <v>73</v>
      </c>
      <c r="J22" s="18">
        <v>1</v>
      </c>
      <c r="K22" s="20">
        <v>30000</v>
      </c>
      <c r="L22" s="20">
        <f t="shared" si="0"/>
        <v>30000</v>
      </c>
      <c r="M22" s="21" t="s">
        <v>65</v>
      </c>
      <c r="N22" s="34">
        <v>14</v>
      </c>
      <c r="O22" s="22"/>
    </row>
    <row r="23" spans="2:15" s="23" customFormat="1" ht="56.25">
      <c r="B23" s="29">
        <v>15</v>
      </c>
      <c r="C23" s="18" t="s">
        <v>74</v>
      </c>
      <c r="D23" s="24" t="s">
        <v>75</v>
      </c>
      <c r="E23" s="24" t="s">
        <v>76</v>
      </c>
      <c r="F23" s="25">
        <v>2008</v>
      </c>
      <c r="G23" s="25" t="s">
        <v>77</v>
      </c>
      <c r="H23" s="25">
        <v>319</v>
      </c>
      <c r="I23" s="25" t="s">
        <v>24</v>
      </c>
      <c r="J23" s="25">
        <v>1</v>
      </c>
      <c r="K23" s="26">
        <v>48000</v>
      </c>
      <c r="L23" s="26">
        <f t="shared" si="0"/>
        <v>48000</v>
      </c>
      <c r="M23" s="27" t="s">
        <v>65</v>
      </c>
      <c r="N23" s="34">
        <v>15</v>
      </c>
      <c r="O23" s="28"/>
    </row>
    <row r="24" spans="2:15" ht="56.25">
      <c r="B24" s="17">
        <v>16</v>
      </c>
      <c r="C24" s="18" t="s">
        <v>78</v>
      </c>
      <c r="D24" s="19" t="s">
        <v>79</v>
      </c>
      <c r="E24" s="24" t="s">
        <v>76</v>
      </c>
      <c r="F24" s="18">
        <v>2008</v>
      </c>
      <c r="G24" s="18" t="s">
        <v>77</v>
      </c>
      <c r="H24" s="18">
        <v>334</v>
      </c>
      <c r="I24" s="18" t="s">
        <v>24</v>
      </c>
      <c r="J24" s="18">
        <v>1</v>
      </c>
      <c r="K24" s="20">
        <v>52000</v>
      </c>
      <c r="L24" s="20">
        <f t="shared" si="0"/>
        <v>52000</v>
      </c>
      <c r="M24" s="21" t="s">
        <v>65</v>
      </c>
      <c r="N24" s="34">
        <v>16</v>
      </c>
      <c r="O24" s="22"/>
    </row>
    <row r="25" spans="2:15" ht="37.5">
      <c r="B25" s="17">
        <v>17</v>
      </c>
      <c r="C25" s="18" t="s">
        <v>80</v>
      </c>
      <c r="D25" s="19" t="s">
        <v>81</v>
      </c>
      <c r="E25" s="19" t="s">
        <v>82</v>
      </c>
      <c r="F25" s="18">
        <v>2008</v>
      </c>
      <c r="G25" s="18" t="s">
        <v>83</v>
      </c>
      <c r="H25" s="18">
        <v>407</v>
      </c>
      <c r="I25" s="18" t="s">
        <v>24</v>
      </c>
      <c r="J25" s="18">
        <v>1</v>
      </c>
      <c r="K25" s="20">
        <v>96000</v>
      </c>
      <c r="L25" s="20">
        <f t="shared" si="0"/>
        <v>96000</v>
      </c>
      <c r="M25" s="21" t="s">
        <v>65</v>
      </c>
      <c r="N25" s="34">
        <v>17</v>
      </c>
      <c r="O25" s="22"/>
    </row>
    <row r="26" spans="2:15" ht="37.5">
      <c r="B26" s="17">
        <v>18</v>
      </c>
      <c r="C26" s="18" t="s">
        <v>84</v>
      </c>
      <c r="D26" s="19" t="s">
        <v>85</v>
      </c>
      <c r="E26" s="19" t="s">
        <v>86</v>
      </c>
      <c r="F26" s="18">
        <v>2007</v>
      </c>
      <c r="G26" s="18" t="s">
        <v>87</v>
      </c>
      <c r="H26" s="18">
        <v>402</v>
      </c>
      <c r="I26" s="18" t="s">
        <v>88</v>
      </c>
      <c r="J26" s="18">
        <v>1</v>
      </c>
      <c r="K26" s="20">
        <v>97000</v>
      </c>
      <c r="L26" s="20">
        <f t="shared" si="0"/>
        <v>97000</v>
      </c>
      <c r="M26" s="21" t="s">
        <v>65</v>
      </c>
      <c r="N26" s="34">
        <v>18</v>
      </c>
      <c r="O26" s="22"/>
    </row>
    <row r="27" spans="2:15" ht="37.5">
      <c r="B27" s="17">
        <v>19</v>
      </c>
      <c r="C27" s="18" t="s">
        <v>89</v>
      </c>
      <c r="D27" s="19" t="s">
        <v>90</v>
      </c>
      <c r="E27" s="19" t="s">
        <v>86</v>
      </c>
      <c r="F27" s="18">
        <v>2006</v>
      </c>
      <c r="G27" s="18" t="s">
        <v>91</v>
      </c>
      <c r="H27" s="18">
        <v>697</v>
      </c>
      <c r="I27" s="18" t="s">
        <v>88</v>
      </c>
      <c r="J27" s="18">
        <v>1</v>
      </c>
      <c r="K27" s="20">
        <v>174000</v>
      </c>
      <c r="L27" s="20">
        <f t="shared" si="0"/>
        <v>174000</v>
      </c>
      <c r="M27" s="21" t="s">
        <v>65</v>
      </c>
      <c r="N27" s="34">
        <v>19</v>
      </c>
      <c r="O27" s="22"/>
    </row>
    <row r="28" spans="2:15" ht="56.25">
      <c r="B28" s="17">
        <v>20</v>
      </c>
      <c r="C28" s="18" t="s">
        <v>92</v>
      </c>
      <c r="D28" s="19" t="s">
        <v>93</v>
      </c>
      <c r="E28" s="19" t="s">
        <v>94</v>
      </c>
      <c r="F28" s="18">
        <v>2007</v>
      </c>
      <c r="G28" s="18" t="s">
        <v>77</v>
      </c>
      <c r="H28" s="18">
        <v>295</v>
      </c>
      <c r="I28" s="18" t="s">
        <v>95</v>
      </c>
      <c r="J28" s="18">
        <v>1</v>
      </c>
      <c r="K28" s="20">
        <v>36000</v>
      </c>
      <c r="L28" s="20">
        <f t="shared" si="0"/>
        <v>36000</v>
      </c>
      <c r="M28" s="21" t="s">
        <v>65</v>
      </c>
      <c r="N28" s="34">
        <v>20</v>
      </c>
      <c r="O28" s="22"/>
    </row>
    <row r="29" spans="2:15" ht="37.5">
      <c r="B29" s="17">
        <v>21</v>
      </c>
      <c r="C29" s="18" t="s">
        <v>96</v>
      </c>
      <c r="D29" s="19" t="s">
        <v>97</v>
      </c>
      <c r="E29" s="19" t="s">
        <v>98</v>
      </c>
      <c r="F29" s="18">
        <v>2008</v>
      </c>
      <c r="G29" s="18" t="s">
        <v>29</v>
      </c>
      <c r="H29" s="18">
        <v>302</v>
      </c>
      <c r="I29" s="18" t="s">
        <v>24</v>
      </c>
      <c r="J29" s="18">
        <v>1</v>
      </c>
      <c r="K29" s="20">
        <v>61000</v>
      </c>
      <c r="L29" s="20">
        <f t="shared" si="0"/>
        <v>61000</v>
      </c>
      <c r="M29" s="21" t="s">
        <v>65</v>
      </c>
      <c r="N29" s="34">
        <v>21</v>
      </c>
      <c r="O29" s="22"/>
    </row>
    <row r="30" spans="2:15" ht="37.5">
      <c r="B30" s="17">
        <v>22</v>
      </c>
      <c r="C30" s="18" t="s">
        <v>99</v>
      </c>
      <c r="D30" s="19" t="s">
        <v>100</v>
      </c>
      <c r="E30" s="19" t="s">
        <v>101</v>
      </c>
      <c r="F30" s="18">
        <v>2009</v>
      </c>
      <c r="G30" s="18" t="s">
        <v>44</v>
      </c>
      <c r="H30" s="18">
        <v>247</v>
      </c>
      <c r="I30" s="18" t="s">
        <v>24</v>
      </c>
      <c r="J30" s="18">
        <v>1</v>
      </c>
      <c r="K30" s="20">
        <v>43000</v>
      </c>
      <c r="L30" s="20">
        <f t="shared" si="0"/>
        <v>43000</v>
      </c>
      <c r="M30" s="21" t="s">
        <v>65</v>
      </c>
      <c r="N30" s="34">
        <v>22</v>
      </c>
      <c r="O30" s="22"/>
    </row>
    <row r="31" spans="2:15" ht="37.5">
      <c r="B31" s="17">
        <v>23</v>
      </c>
      <c r="C31" s="18" t="s">
        <v>102</v>
      </c>
      <c r="D31" s="19" t="s">
        <v>103</v>
      </c>
      <c r="E31" s="19" t="s">
        <v>101</v>
      </c>
      <c r="F31" s="18">
        <v>2009</v>
      </c>
      <c r="G31" s="18" t="s">
        <v>44</v>
      </c>
      <c r="H31" s="18">
        <v>518</v>
      </c>
      <c r="I31" s="18" t="s">
        <v>24</v>
      </c>
      <c r="J31" s="18">
        <v>1</v>
      </c>
      <c r="K31" s="20">
        <v>89000</v>
      </c>
      <c r="L31" s="20">
        <f t="shared" si="0"/>
        <v>89000</v>
      </c>
      <c r="M31" s="21" t="s">
        <v>65</v>
      </c>
      <c r="N31" s="34">
        <v>23</v>
      </c>
      <c r="O31" s="22"/>
    </row>
    <row r="32" spans="2:15" ht="37.5">
      <c r="B32" s="17">
        <v>24</v>
      </c>
      <c r="C32" s="18" t="s">
        <v>104</v>
      </c>
      <c r="D32" s="19" t="s">
        <v>105</v>
      </c>
      <c r="E32" s="19" t="s">
        <v>106</v>
      </c>
      <c r="F32" s="18">
        <v>2007</v>
      </c>
      <c r="G32" s="18" t="s">
        <v>107</v>
      </c>
      <c r="H32" s="18">
        <v>245</v>
      </c>
      <c r="I32" s="18" t="s">
        <v>95</v>
      </c>
      <c r="J32" s="18">
        <v>1</v>
      </c>
      <c r="K32" s="20">
        <v>35000</v>
      </c>
      <c r="L32" s="20">
        <f t="shared" si="0"/>
        <v>35000</v>
      </c>
      <c r="M32" s="21" t="s">
        <v>65</v>
      </c>
      <c r="N32" s="34">
        <v>24</v>
      </c>
      <c r="O32" s="22"/>
    </row>
    <row r="33" spans="2:15" ht="37.5">
      <c r="B33" s="17">
        <v>25</v>
      </c>
      <c r="C33" s="18" t="s">
        <v>108</v>
      </c>
      <c r="D33" s="19" t="s">
        <v>109</v>
      </c>
      <c r="E33" s="19" t="s">
        <v>110</v>
      </c>
      <c r="F33" s="18">
        <v>2007</v>
      </c>
      <c r="G33" s="18" t="s">
        <v>91</v>
      </c>
      <c r="H33" s="18">
        <v>584</v>
      </c>
      <c r="I33" s="18" t="s">
        <v>24</v>
      </c>
      <c r="J33" s="18">
        <v>1</v>
      </c>
      <c r="K33" s="20">
        <v>115000</v>
      </c>
      <c r="L33" s="20">
        <f t="shared" si="0"/>
        <v>115000</v>
      </c>
      <c r="M33" s="21" t="s">
        <v>65</v>
      </c>
      <c r="N33" s="34">
        <v>25</v>
      </c>
      <c r="O33" s="22"/>
    </row>
    <row r="34" spans="2:15" ht="37.5">
      <c r="B34" s="17">
        <v>26</v>
      </c>
      <c r="C34" s="18" t="s">
        <v>111</v>
      </c>
      <c r="D34" s="19" t="s">
        <v>112</v>
      </c>
      <c r="E34" s="19" t="s">
        <v>113</v>
      </c>
      <c r="F34" s="18">
        <v>2008</v>
      </c>
      <c r="G34" s="18" t="s">
        <v>44</v>
      </c>
      <c r="H34" s="18">
        <v>703</v>
      </c>
      <c r="I34" s="18" t="s">
        <v>24</v>
      </c>
      <c r="J34" s="18">
        <v>1</v>
      </c>
      <c r="K34" s="20">
        <v>120000</v>
      </c>
      <c r="L34" s="20">
        <f t="shared" si="0"/>
        <v>120000</v>
      </c>
      <c r="M34" s="21" t="s">
        <v>65</v>
      </c>
      <c r="N34" s="34">
        <v>26</v>
      </c>
      <c r="O34" s="22"/>
    </row>
    <row r="35" spans="2:15" ht="37.5">
      <c r="B35" s="17">
        <v>27</v>
      </c>
      <c r="C35" s="18" t="s">
        <v>114</v>
      </c>
      <c r="D35" s="19" t="s">
        <v>115</v>
      </c>
      <c r="E35" s="19" t="s">
        <v>113</v>
      </c>
      <c r="F35" s="18">
        <v>2008</v>
      </c>
      <c r="G35" s="18" t="s">
        <v>44</v>
      </c>
      <c r="H35" s="18">
        <v>542</v>
      </c>
      <c r="I35" s="18" t="s">
        <v>24</v>
      </c>
      <c r="J35" s="18">
        <v>1</v>
      </c>
      <c r="K35" s="20">
        <v>92000</v>
      </c>
      <c r="L35" s="20">
        <f t="shared" si="0"/>
        <v>92000</v>
      </c>
      <c r="M35" s="21" t="s">
        <v>65</v>
      </c>
      <c r="N35" s="34">
        <v>27</v>
      </c>
      <c r="O35" s="22"/>
    </row>
    <row r="36" spans="2:15" ht="37.5">
      <c r="B36" s="17">
        <v>28</v>
      </c>
      <c r="C36" s="18" t="s">
        <v>116</v>
      </c>
      <c r="D36" s="19" t="s">
        <v>117</v>
      </c>
      <c r="E36" s="19" t="s">
        <v>118</v>
      </c>
      <c r="F36" s="18">
        <v>2007</v>
      </c>
      <c r="G36" s="18" t="s">
        <v>91</v>
      </c>
      <c r="H36" s="18">
        <v>694</v>
      </c>
      <c r="I36" s="18" t="s">
        <v>24</v>
      </c>
      <c r="J36" s="18">
        <v>1</v>
      </c>
      <c r="K36" s="20">
        <v>90000</v>
      </c>
      <c r="L36" s="20">
        <f t="shared" si="0"/>
        <v>90000</v>
      </c>
      <c r="M36" s="21" t="s">
        <v>25</v>
      </c>
      <c r="N36" s="34">
        <v>28</v>
      </c>
      <c r="O36" s="22"/>
    </row>
    <row r="37" spans="2:15" ht="37.5">
      <c r="B37" s="17">
        <v>29</v>
      </c>
      <c r="C37" s="18" t="s">
        <v>119</v>
      </c>
      <c r="D37" s="19" t="s">
        <v>120</v>
      </c>
      <c r="E37" s="19" t="s">
        <v>121</v>
      </c>
      <c r="F37" s="18">
        <v>2007</v>
      </c>
      <c r="G37" s="18" t="s">
        <v>29</v>
      </c>
      <c r="H37" s="18">
        <v>406</v>
      </c>
      <c r="I37" s="18" t="s">
        <v>24</v>
      </c>
      <c r="J37" s="18">
        <v>1</v>
      </c>
      <c r="K37" s="20">
        <v>66000</v>
      </c>
      <c r="L37" s="20">
        <f t="shared" si="0"/>
        <v>66000</v>
      </c>
      <c r="M37" s="21" t="s">
        <v>25</v>
      </c>
      <c r="N37" s="34">
        <v>29</v>
      </c>
      <c r="O37" s="22"/>
    </row>
    <row r="38" spans="2:15" ht="37.5">
      <c r="B38" s="17">
        <v>30</v>
      </c>
      <c r="C38" s="18" t="s">
        <v>122</v>
      </c>
      <c r="D38" s="19" t="s">
        <v>123</v>
      </c>
      <c r="E38" s="19" t="s">
        <v>124</v>
      </c>
      <c r="F38" s="18">
        <v>2008</v>
      </c>
      <c r="G38" s="18" t="s">
        <v>91</v>
      </c>
      <c r="H38" s="18">
        <v>370</v>
      </c>
      <c r="I38" s="18" t="s">
        <v>95</v>
      </c>
      <c r="J38" s="18">
        <v>1</v>
      </c>
      <c r="K38" s="20">
        <v>50000</v>
      </c>
      <c r="L38" s="20">
        <f t="shared" si="0"/>
        <v>50000</v>
      </c>
      <c r="M38" s="21" t="s">
        <v>25</v>
      </c>
      <c r="N38" s="34">
        <v>30</v>
      </c>
      <c r="O38" s="22"/>
    </row>
    <row r="39" spans="2:15" ht="37.5">
      <c r="B39" s="17">
        <v>31</v>
      </c>
      <c r="C39" s="18" t="s">
        <v>125</v>
      </c>
      <c r="D39" s="19" t="s">
        <v>126</v>
      </c>
      <c r="E39" s="19" t="s">
        <v>127</v>
      </c>
      <c r="F39" s="18">
        <v>2004</v>
      </c>
      <c r="G39" s="18" t="s">
        <v>29</v>
      </c>
      <c r="H39" s="18">
        <v>314</v>
      </c>
      <c r="I39" s="18" t="s">
        <v>24</v>
      </c>
      <c r="J39" s="18">
        <v>1</v>
      </c>
      <c r="K39" s="20">
        <v>42000</v>
      </c>
      <c r="L39" s="20">
        <f t="shared" si="0"/>
        <v>42000</v>
      </c>
      <c r="M39" s="21" t="s">
        <v>25</v>
      </c>
      <c r="N39" s="34">
        <v>31</v>
      </c>
      <c r="O39" s="22"/>
    </row>
    <row r="40" spans="2:15" ht="37.5">
      <c r="B40" s="17">
        <v>32</v>
      </c>
      <c r="C40" s="18" t="s">
        <v>128</v>
      </c>
      <c r="D40" s="19" t="s">
        <v>129</v>
      </c>
      <c r="E40" s="19" t="s">
        <v>130</v>
      </c>
      <c r="F40" s="18">
        <v>2007</v>
      </c>
      <c r="G40" s="18" t="s">
        <v>29</v>
      </c>
      <c r="H40" s="18">
        <v>259</v>
      </c>
      <c r="I40" s="18" t="s">
        <v>131</v>
      </c>
      <c r="J40" s="18">
        <v>1</v>
      </c>
      <c r="K40" s="20">
        <v>45000</v>
      </c>
      <c r="L40" s="20">
        <f t="shared" si="0"/>
        <v>45000</v>
      </c>
      <c r="M40" s="21" t="s">
        <v>25</v>
      </c>
      <c r="N40" s="34">
        <v>32</v>
      </c>
      <c r="O40" s="22"/>
    </row>
    <row r="41" spans="2:15" ht="37.5">
      <c r="B41" s="17">
        <v>33</v>
      </c>
      <c r="C41" s="18" t="s">
        <v>132</v>
      </c>
      <c r="D41" s="19" t="s">
        <v>133</v>
      </c>
      <c r="E41" s="19" t="s">
        <v>71</v>
      </c>
      <c r="F41" s="18">
        <v>2008</v>
      </c>
      <c r="G41" s="18" t="s">
        <v>72</v>
      </c>
      <c r="H41" s="18">
        <v>327</v>
      </c>
      <c r="I41" s="18" t="s">
        <v>73</v>
      </c>
      <c r="J41" s="18">
        <v>1</v>
      </c>
      <c r="K41" s="20">
        <v>55000</v>
      </c>
      <c r="L41" s="20">
        <f t="shared" si="0"/>
        <v>55000</v>
      </c>
      <c r="M41" s="21" t="s">
        <v>25</v>
      </c>
      <c r="N41" s="34">
        <v>33</v>
      </c>
      <c r="O41" s="22"/>
    </row>
    <row r="42" spans="2:15" ht="37.5">
      <c r="B42" s="17">
        <v>34</v>
      </c>
      <c r="C42" s="18" t="s">
        <v>134</v>
      </c>
      <c r="D42" s="19" t="s">
        <v>135</v>
      </c>
      <c r="E42" s="19" t="s">
        <v>136</v>
      </c>
      <c r="F42" s="18">
        <v>2007</v>
      </c>
      <c r="G42" s="18" t="s">
        <v>137</v>
      </c>
      <c r="H42" s="18">
        <v>209</v>
      </c>
      <c r="I42" s="18" t="s">
        <v>73</v>
      </c>
      <c r="J42" s="18">
        <v>1</v>
      </c>
      <c r="K42" s="20">
        <v>31000</v>
      </c>
      <c r="L42" s="20">
        <f t="shared" si="0"/>
        <v>31000</v>
      </c>
      <c r="M42" s="21" t="s">
        <v>25</v>
      </c>
      <c r="N42" s="34">
        <v>34</v>
      </c>
      <c r="O42" s="22"/>
    </row>
    <row r="43" spans="2:15" ht="37.5">
      <c r="B43" s="17">
        <v>35</v>
      </c>
      <c r="C43" s="18" t="s">
        <v>138</v>
      </c>
      <c r="D43" s="19" t="s">
        <v>139</v>
      </c>
      <c r="E43" s="19" t="s">
        <v>140</v>
      </c>
      <c r="F43" s="18">
        <v>2008</v>
      </c>
      <c r="G43" s="18" t="s">
        <v>29</v>
      </c>
      <c r="H43" s="18">
        <v>501</v>
      </c>
      <c r="I43" s="18" t="s">
        <v>95</v>
      </c>
      <c r="J43" s="18">
        <v>1</v>
      </c>
      <c r="K43" s="20">
        <v>55000</v>
      </c>
      <c r="L43" s="20">
        <f t="shared" si="0"/>
        <v>55000</v>
      </c>
      <c r="M43" s="21" t="s">
        <v>25</v>
      </c>
      <c r="N43" s="34">
        <v>35</v>
      </c>
      <c r="O43" s="22"/>
    </row>
    <row r="44" spans="2:15" ht="37.5">
      <c r="B44" s="17">
        <v>36</v>
      </c>
      <c r="C44" s="18" t="s">
        <v>141</v>
      </c>
      <c r="D44" s="19" t="s">
        <v>142</v>
      </c>
      <c r="E44" s="19" t="s">
        <v>143</v>
      </c>
      <c r="F44" s="18">
        <v>2007</v>
      </c>
      <c r="G44" s="18" t="s">
        <v>91</v>
      </c>
      <c r="H44" s="18">
        <v>186</v>
      </c>
      <c r="I44" s="18" t="s">
        <v>24</v>
      </c>
      <c r="J44" s="18">
        <v>1</v>
      </c>
      <c r="K44" s="20">
        <v>35000</v>
      </c>
      <c r="L44" s="20">
        <f t="shared" si="0"/>
        <v>35000</v>
      </c>
      <c r="M44" s="21" t="s">
        <v>25</v>
      </c>
      <c r="N44" s="34">
        <v>36</v>
      </c>
      <c r="O44" s="22"/>
    </row>
    <row r="45" spans="2:15" ht="37.5">
      <c r="B45" s="17">
        <v>37</v>
      </c>
      <c r="C45" s="18" t="s">
        <v>144</v>
      </c>
      <c r="D45" s="19" t="s">
        <v>145</v>
      </c>
      <c r="E45" s="19" t="s">
        <v>143</v>
      </c>
      <c r="F45" s="18">
        <v>2008</v>
      </c>
      <c r="G45" s="18" t="s">
        <v>91</v>
      </c>
      <c r="H45" s="18">
        <v>421</v>
      </c>
      <c r="I45" s="18" t="s">
        <v>24</v>
      </c>
      <c r="J45" s="18">
        <v>1</v>
      </c>
      <c r="K45" s="20">
        <v>65000</v>
      </c>
      <c r="L45" s="20">
        <f t="shared" si="0"/>
        <v>65000</v>
      </c>
      <c r="M45" s="21" t="s">
        <v>25</v>
      </c>
      <c r="N45" s="34">
        <v>37</v>
      </c>
      <c r="O45" s="22"/>
    </row>
    <row r="46" spans="2:15" ht="37.5">
      <c r="B46" s="17">
        <v>38</v>
      </c>
      <c r="C46" s="18" t="s">
        <v>146</v>
      </c>
      <c r="D46" s="19" t="s">
        <v>147</v>
      </c>
      <c r="E46" s="19" t="s">
        <v>148</v>
      </c>
      <c r="F46" s="18">
        <v>2008</v>
      </c>
      <c r="G46" s="18" t="s">
        <v>149</v>
      </c>
      <c r="H46" s="18">
        <v>254</v>
      </c>
      <c r="I46" s="18" t="s">
        <v>150</v>
      </c>
      <c r="J46" s="18">
        <v>1</v>
      </c>
      <c r="K46" s="20">
        <v>40000</v>
      </c>
      <c r="L46" s="20">
        <f t="shared" si="0"/>
        <v>40000</v>
      </c>
      <c r="M46" s="21" t="s">
        <v>25</v>
      </c>
      <c r="N46" s="34">
        <v>38</v>
      </c>
      <c r="O46" s="22"/>
    </row>
    <row r="47" spans="2:15" s="30" customFormat="1" ht="56.25">
      <c r="B47" s="44">
        <v>39</v>
      </c>
      <c r="C47" s="45" t="s">
        <v>151</v>
      </c>
      <c r="D47" s="46" t="s">
        <v>152</v>
      </c>
      <c r="E47" s="46" t="s">
        <v>153</v>
      </c>
      <c r="F47" s="45">
        <v>2008</v>
      </c>
      <c r="G47" s="45" t="s">
        <v>29</v>
      </c>
      <c r="H47" s="45">
        <v>448</v>
      </c>
      <c r="I47" s="45" t="s">
        <v>24</v>
      </c>
      <c r="J47" s="45">
        <v>1</v>
      </c>
      <c r="K47" s="47">
        <v>94000</v>
      </c>
      <c r="L47" s="47">
        <f t="shared" si="0"/>
        <v>94000</v>
      </c>
      <c r="M47" s="110" t="s">
        <v>25</v>
      </c>
      <c r="N47" s="45">
        <v>39</v>
      </c>
      <c r="O47" s="31"/>
    </row>
    <row r="48" spans="2:15" ht="37.5">
      <c r="B48" s="17">
        <v>40</v>
      </c>
      <c r="C48" s="18" t="s">
        <v>154</v>
      </c>
      <c r="D48" s="19" t="s">
        <v>155</v>
      </c>
      <c r="E48" s="19" t="s">
        <v>156</v>
      </c>
      <c r="F48" s="18">
        <v>2008</v>
      </c>
      <c r="G48" s="18" t="s">
        <v>29</v>
      </c>
      <c r="H48" s="18">
        <v>363</v>
      </c>
      <c r="I48" s="18" t="s">
        <v>24</v>
      </c>
      <c r="J48" s="18">
        <v>1</v>
      </c>
      <c r="K48" s="20">
        <v>63000</v>
      </c>
      <c r="L48" s="20">
        <f t="shared" si="0"/>
        <v>63000</v>
      </c>
      <c r="M48" s="21" t="s">
        <v>25</v>
      </c>
      <c r="N48" s="34">
        <v>40</v>
      </c>
      <c r="O48" s="22"/>
    </row>
    <row r="49" spans="2:15" ht="56.25">
      <c r="B49" s="17">
        <v>41</v>
      </c>
      <c r="C49" s="18" t="s">
        <v>157</v>
      </c>
      <c r="D49" s="19" t="s">
        <v>158</v>
      </c>
      <c r="E49" s="19" t="s">
        <v>86</v>
      </c>
      <c r="F49" s="18">
        <v>2008</v>
      </c>
      <c r="G49" s="18" t="s">
        <v>44</v>
      </c>
      <c r="H49" s="18">
        <v>951</v>
      </c>
      <c r="I49" s="18" t="s">
        <v>88</v>
      </c>
      <c r="J49" s="18">
        <v>1</v>
      </c>
      <c r="K49" s="20">
        <v>257000</v>
      </c>
      <c r="L49" s="20">
        <f t="shared" si="0"/>
        <v>257000</v>
      </c>
      <c r="M49" s="21" t="s">
        <v>25</v>
      </c>
      <c r="N49" s="34">
        <v>41</v>
      </c>
      <c r="O49" s="22"/>
    </row>
    <row r="50" spans="2:15" s="43" customFormat="1" ht="75">
      <c r="B50" s="44">
        <v>42</v>
      </c>
      <c r="C50" s="45" t="s">
        <v>159</v>
      </c>
      <c r="D50" s="46" t="s">
        <v>160</v>
      </c>
      <c r="E50" s="46" t="s">
        <v>161</v>
      </c>
      <c r="F50" s="45">
        <v>2009</v>
      </c>
      <c r="G50" s="45" t="s">
        <v>162</v>
      </c>
      <c r="H50" s="45"/>
      <c r="I50" s="45"/>
      <c r="J50" s="45">
        <v>1</v>
      </c>
      <c r="K50" s="47">
        <v>257000</v>
      </c>
      <c r="L50" s="47">
        <f t="shared" si="0"/>
        <v>257000</v>
      </c>
      <c r="M50" s="110" t="s">
        <v>25</v>
      </c>
      <c r="N50" s="45">
        <v>42</v>
      </c>
      <c r="O50" s="49"/>
    </row>
    <row r="51" spans="2:15" s="32" customFormat="1" ht="56.25">
      <c r="B51" s="33">
        <v>43</v>
      </c>
      <c r="C51" s="34" t="s">
        <v>163</v>
      </c>
      <c r="D51" s="35" t="s">
        <v>164</v>
      </c>
      <c r="E51" s="35" t="s">
        <v>165</v>
      </c>
      <c r="F51" s="34">
        <v>2008</v>
      </c>
      <c r="G51" s="34" t="s">
        <v>29</v>
      </c>
      <c r="H51" s="34">
        <v>626</v>
      </c>
      <c r="I51" s="34" t="s">
        <v>88</v>
      </c>
      <c r="J51" s="34">
        <v>1</v>
      </c>
      <c r="K51" s="36">
        <v>176000</v>
      </c>
      <c r="L51" s="36">
        <f t="shared" si="0"/>
        <v>176000</v>
      </c>
      <c r="M51" s="37" t="s">
        <v>25</v>
      </c>
      <c r="N51" s="34">
        <v>43</v>
      </c>
      <c r="O51" s="38"/>
    </row>
    <row r="52" spans="2:15" ht="37.5">
      <c r="B52" s="17">
        <v>44</v>
      </c>
      <c r="C52" s="18" t="s">
        <v>166</v>
      </c>
      <c r="D52" s="19" t="s">
        <v>167</v>
      </c>
      <c r="E52" s="19" t="s">
        <v>168</v>
      </c>
      <c r="F52" s="18">
        <v>2008</v>
      </c>
      <c r="G52" s="18" t="s">
        <v>169</v>
      </c>
      <c r="H52" s="18">
        <v>230</v>
      </c>
      <c r="I52" s="18" t="s">
        <v>95</v>
      </c>
      <c r="J52" s="18">
        <v>1</v>
      </c>
      <c r="K52" s="20"/>
      <c r="L52" s="20"/>
      <c r="M52" s="21" t="s">
        <v>170</v>
      </c>
      <c r="N52" s="34">
        <v>44</v>
      </c>
      <c r="O52" s="22"/>
    </row>
    <row r="53" spans="2:15" ht="37.5">
      <c r="B53" s="17">
        <v>45</v>
      </c>
      <c r="C53" s="18" t="s">
        <v>171</v>
      </c>
      <c r="D53" s="19" t="s">
        <v>172</v>
      </c>
      <c r="E53" s="19" t="s">
        <v>173</v>
      </c>
      <c r="F53" s="18">
        <v>2006</v>
      </c>
      <c r="G53" s="18" t="s">
        <v>60</v>
      </c>
      <c r="H53" s="18">
        <v>479</v>
      </c>
      <c r="I53" s="18" t="s">
        <v>88</v>
      </c>
      <c r="J53" s="18">
        <v>1</v>
      </c>
      <c r="K53" s="20">
        <v>280000</v>
      </c>
      <c r="L53" s="20"/>
      <c r="M53" s="21" t="s">
        <v>170</v>
      </c>
      <c r="N53" s="34">
        <v>45</v>
      </c>
      <c r="O53" s="22"/>
    </row>
    <row r="54" spans="2:15" ht="37.5">
      <c r="B54" s="17">
        <v>46</v>
      </c>
      <c r="C54" s="18" t="s">
        <v>174</v>
      </c>
      <c r="D54" s="19" t="s">
        <v>175</v>
      </c>
      <c r="E54" s="19" t="s">
        <v>176</v>
      </c>
      <c r="F54" s="18">
        <v>2003</v>
      </c>
      <c r="G54" s="18" t="s">
        <v>29</v>
      </c>
      <c r="H54" s="18">
        <v>590</v>
      </c>
      <c r="I54" s="18" t="s">
        <v>177</v>
      </c>
      <c r="J54" s="18">
        <v>1</v>
      </c>
      <c r="K54" s="20"/>
      <c r="L54" s="20"/>
      <c r="M54" s="21" t="s">
        <v>170</v>
      </c>
      <c r="N54" s="34">
        <v>46</v>
      </c>
      <c r="O54" s="22"/>
    </row>
    <row r="55" spans="2:15" ht="37.5">
      <c r="B55" s="17">
        <v>47</v>
      </c>
      <c r="C55" s="18" t="s">
        <v>178</v>
      </c>
      <c r="D55" s="19" t="s">
        <v>179</v>
      </c>
      <c r="E55" s="19" t="s">
        <v>113</v>
      </c>
      <c r="F55" s="18">
        <v>1994</v>
      </c>
      <c r="G55" s="18" t="s">
        <v>180</v>
      </c>
      <c r="H55" s="18">
        <v>124</v>
      </c>
      <c r="I55" s="18" t="s">
        <v>88</v>
      </c>
      <c r="J55" s="18">
        <v>1</v>
      </c>
      <c r="K55" s="20"/>
      <c r="L55" s="20"/>
      <c r="M55" s="21" t="s">
        <v>170</v>
      </c>
      <c r="N55" s="34">
        <v>47</v>
      </c>
      <c r="O55" s="22"/>
    </row>
    <row r="56" spans="2:15" ht="37.5">
      <c r="B56" s="17">
        <v>48</v>
      </c>
      <c r="C56" s="18" t="s">
        <v>181</v>
      </c>
      <c r="D56" s="19" t="s">
        <v>182</v>
      </c>
      <c r="E56" s="19" t="s">
        <v>183</v>
      </c>
      <c r="F56" s="18">
        <v>1993</v>
      </c>
      <c r="G56" s="18" t="s">
        <v>137</v>
      </c>
      <c r="H56" s="18">
        <v>598</v>
      </c>
      <c r="I56" s="18" t="s">
        <v>88</v>
      </c>
      <c r="J56" s="18">
        <v>1</v>
      </c>
      <c r="K56" s="20"/>
      <c r="L56" s="20"/>
      <c r="M56" s="21" t="s">
        <v>170</v>
      </c>
      <c r="N56" s="34">
        <v>48</v>
      </c>
      <c r="O56" s="22"/>
    </row>
    <row r="57" spans="2:15" ht="37.5">
      <c r="B57" s="17">
        <v>49</v>
      </c>
      <c r="C57" s="18" t="s">
        <v>184</v>
      </c>
      <c r="D57" s="19" t="s">
        <v>185</v>
      </c>
      <c r="E57" s="19" t="s">
        <v>113</v>
      </c>
      <c r="F57" s="18">
        <v>1994</v>
      </c>
      <c r="G57" s="18" t="s">
        <v>186</v>
      </c>
      <c r="H57" s="18">
        <v>260</v>
      </c>
      <c r="I57" s="18" t="s">
        <v>88</v>
      </c>
      <c r="J57" s="18">
        <v>1</v>
      </c>
      <c r="K57" s="20"/>
      <c r="L57" s="20"/>
      <c r="M57" s="21" t="s">
        <v>170</v>
      </c>
      <c r="N57" s="34">
        <v>49</v>
      </c>
      <c r="O57" s="22"/>
    </row>
    <row r="58" spans="2:15" ht="37.5">
      <c r="B58" s="17">
        <v>50</v>
      </c>
      <c r="C58" s="18" t="s">
        <v>187</v>
      </c>
      <c r="D58" s="19" t="s">
        <v>188</v>
      </c>
      <c r="E58" s="19" t="s">
        <v>189</v>
      </c>
      <c r="F58" s="18">
        <v>1993</v>
      </c>
      <c r="G58" s="18" t="s">
        <v>190</v>
      </c>
      <c r="H58" s="18">
        <v>598</v>
      </c>
      <c r="I58" s="18" t="s">
        <v>24</v>
      </c>
      <c r="J58" s="18">
        <v>1</v>
      </c>
      <c r="K58" s="20"/>
      <c r="L58" s="20"/>
      <c r="M58" s="21" t="s">
        <v>170</v>
      </c>
      <c r="N58" s="34">
        <v>50</v>
      </c>
      <c r="O58" s="22"/>
    </row>
    <row r="59" spans="2:15" ht="18.75">
      <c r="B59" s="123" t="s">
        <v>191</v>
      </c>
      <c r="C59" s="124"/>
      <c r="D59" s="124"/>
      <c r="E59" s="124"/>
      <c r="F59" s="124"/>
      <c r="G59" s="124"/>
      <c r="H59" s="124"/>
      <c r="I59" s="124"/>
      <c r="J59" s="39">
        <f>SUM(J9:J58)</f>
        <v>50</v>
      </c>
      <c r="K59" s="20"/>
      <c r="L59" s="20"/>
      <c r="M59" s="18"/>
      <c r="N59" s="34"/>
      <c r="O59" s="22"/>
    </row>
    <row r="60" spans="2:15" ht="18.75">
      <c r="B60" s="125" t="s">
        <v>192</v>
      </c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7"/>
    </row>
    <row r="61" spans="2:15" ht="75">
      <c r="B61" s="17">
        <v>51</v>
      </c>
      <c r="C61" s="18" t="s">
        <v>193</v>
      </c>
      <c r="D61" s="19" t="s">
        <v>194</v>
      </c>
      <c r="E61" s="19" t="s">
        <v>195</v>
      </c>
      <c r="F61" s="18">
        <v>2009</v>
      </c>
      <c r="G61" s="18" t="s">
        <v>60</v>
      </c>
      <c r="H61" s="18">
        <v>152</v>
      </c>
      <c r="I61" s="18" t="s">
        <v>95</v>
      </c>
      <c r="J61" s="18">
        <v>1</v>
      </c>
      <c r="K61" s="20">
        <v>27000</v>
      </c>
      <c r="L61" s="20">
        <f aca="true" t="shared" si="1" ref="L61:L124">J61*K61</f>
        <v>27000</v>
      </c>
      <c r="M61" s="40" t="s">
        <v>196</v>
      </c>
      <c r="N61" s="34">
        <v>51</v>
      </c>
      <c r="O61" s="22" t="s">
        <v>197</v>
      </c>
    </row>
    <row r="62" spans="2:15" ht="75">
      <c r="B62" s="17">
        <v>52</v>
      </c>
      <c r="C62" s="18" t="s">
        <v>198</v>
      </c>
      <c r="D62" s="35" t="s">
        <v>199</v>
      </c>
      <c r="E62" s="19" t="s">
        <v>195</v>
      </c>
      <c r="F62" s="34">
        <v>2010</v>
      </c>
      <c r="G62" s="18" t="s">
        <v>60</v>
      </c>
      <c r="H62" s="18">
        <v>176</v>
      </c>
      <c r="I62" s="18" t="s">
        <v>95</v>
      </c>
      <c r="J62" s="18">
        <v>1</v>
      </c>
      <c r="K62" s="20">
        <v>25000</v>
      </c>
      <c r="L62" s="20">
        <f t="shared" si="1"/>
        <v>25000</v>
      </c>
      <c r="M62" s="40" t="s">
        <v>196</v>
      </c>
      <c r="N62" s="34">
        <v>52</v>
      </c>
      <c r="O62" s="22" t="s">
        <v>197</v>
      </c>
    </row>
    <row r="63" spans="2:15" s="32" customFormat="1" ht="75">
      <c r="B63" s="33">
        <v>53</v>
      </c>
      <c r="C63" s="34" t="s">
        <v>200</v>
      </c>
      <c r="D63" s="35" t="s">
        <v>201</v>
      </c>
      <c r="E63" s="35" t="s">
        <v>195</v>
      </c>
      <c r="F63" s="34">
        <v>2009</v>
      </c>
      <c r="G63" s="34" t="s">
        <v>60</v>
      </c>
      <c r="H63" s="34">
        <v>264</v>
      </c>
      <c r="I63" s="34" t="s">
        <v>95</v>
      </c>
      <c r="J63" s="34">
        <v>1</v>
      </c>
      <c r="K63" s="36">
        <v>37000</v>
      </c>
      <c r="L63" s="36">
        <f t="shared" si="1"/>
        <v>37000</v>
      </c>
      <c r="M63" s="42" t="s">
        <v>196</v>
      </c>
      <c r="N63" s="34">
        <v>53</v>
      </c>
      <c r="O63" s="38" t="s">
        <v>197</v>
      </c>
    </row>
    <row r="64" spans="2:15" ht="75">
      <c r="B64" s="17">
        <v>54</v>
      </c>
      <c r="C64" s="18" t="s">
        <v>202</v>
      </c>
      <c r="D64" s="35" t="s">
        <v>203</v>
      </c>
      <c r="E64" s="19" t="s">
        <v>195</v>
      </c>
      <c r="F64" s="34">
        <v>2010</v>
      </c>
      <c r="G64" s="18" t="s">
        <v>60</v>
      </c>
      <c r="H64" s="18">
        <v>128</v>
      </c>
      <c r="I64" s="18" t="s">
        <v>95</v>
      </c>
      <c r="J64" s="18">
        <v>1</v>
      </c>
      <c r="K64" s="20">
        <v>20000</v>
      </c>
      <c r="L64" s="20">
        <f t="shared" si="1"/>
        <v>20000</v>
      </c>
      <c r="M64" s="40" t="s">
        <v>196</v>
      </c>
      <c r="N64" s="34">
        <v>54</v>
      </c>
      <c r="O64" s="22" t="s">
        <v>197</v>
      </c>
    </row>
    <row r="65" spans="2:15" ht="75">
      <c r="B65" s="17">
        <v>55</v>
      </c>
      <c r="C65" s="18" t="s">
        <v>204</v>
      </c>
      <c r="D65" s="19" t="s">
        <v>205</v>
      </c>
      <c r="E65" s="19" t="s">
        <v>195</v>
      </c>
      <c r="F65" s="18">
        <v>2010</v>
      </c>
      <c r="G65" s="18" t="s">
        <v>60</v>
      </c>
      <c r="H65" s="18">
        <v>192</v>
      </c>
      <c r="I65" s="18" t="s">
        <v>95</v>
      </c>
      <c r="J65" s="18">
        <v>1</v>
      </c>
      <c r="K65" s="20">
        <v>27000</v>
      </c>
      <c r="L65" s="20">
        <f t="shared" si="1"/>
        <v>27000</v>
      </c>
      <c r="M65" s="40" t="s">
        <v>196</v>
      </c>
      <c r="N65" s="34">
        <v>55</v>
      </c>
      <c r="O65" s="22" t="s">
        <v>197</v>
      </c>
    </row>
    <row r="66" spans="2:15" ht="75">
      <c r="B66" s="17">
        <v>56</v>
      </c>
      <c r="C66" s="18" t="s">
        <v>206</v>
      </c>
      <c r="D66" s="19" t="s">
        <v>207</v>
      </c>
      <c r="E66" s="19" t="s">
        <v>195</v>
      </c>
      <c r="F66" s="18">
        <v>2010</v>
      </c>
      <c r="G66" s="18" t="s">
        <v>60</v>
      </c>
      <c r="H66" s="18">
        <v>112</v>
      </c>
      <c r="I66" s="18" t="s">
        <v>95</v>
      </c>
      <c r="J66" s="18">
        <v>1</v>
      </c>
      <c r="K66" s="20">
        <v>15000</v>
      </c>
      <c r="L66" s="20">
        <f t="shared" si="1"/>
        <v>15000</v>
      </c>
      <c r="M66" s="40" t="s">
        <v>196</v>
      </c>
      <c r="N66" s="34">
        <v>56</v>
      </c>
      <c r="O66" s="22" t="s">
        <v>197</v>
      </c>
    </row>
    <row r="67" spans="2:15" s="23" customFormat="1" ht="75">
      <c r="B67" s="17">
        <v>57</v>
      </c>
      <c r="C67" s="18" t="s">
        <v>208</v>
      </c>
      <c r="D67" s="24" t="s">
        <v>209</v>
      </c>
      <c r="E67" s="19" t="s">
        <v>195</v>
      </c>
      <c r="F67" s="25">
        <v>2009</v>
      </c>
      <c r="G67" s="18" t="s">
        <v>60</v>
      </c>
      <c r="H67" s="25">
        <v>144</v>
      </c>
      <c r="I67" s="25" t="s">
        <v>95</v>
      </c>
      <c r="J67" s="25">
        <v>1</v>
      </c>
      <c r="K67" s="26">
        <v>20000</v>
      </c>
      <c r="L67" s="20">
        <f t="shared" si="1"/>
        <v>20000</v>
      </c>
      <c r="M67" s="40" t="s">
        <v>196</v>
      </c>
      <c r="N67" s="34">
        <v>57</v>
      </c>
      <c r="O67" s="22" t="s">
        <v>197</v>
      </c>
    </row>
    <row r="68" spans="2:15" ht="75">
      <c r="B68" s="17">
        <v>58</v>
      </c>
      <c r="C68" s="18" t="s">
        <v>210</v>
      </c>
      <c r="D68" s="19" t="s">
        <v>211</v>
      </c>
      <c r="E68" s="19" t="s">
        <v>195</v>
      </c>
      <c r="F68" s="18">
        <v>2010</v>
      </c>
      <c r="G68" s="18" t="s">
        <v>60</v>
      </c>
      <c r="H68" s="18">
        <v>160</v>
      </c>
      <c r="I68" s="18" t="s">
        <v>95</v>
      </c>
      <c r="J68" s="18">
        <v>1</v>
      </c>
      <c r="K68" s="20">
        <v>26000</v>
      </c>
      <c r="L68" s="20">
        <f t="shared" si="1"/>
        <v>26000</v>
      </c>
      <c r="M68" s="40" t="s">
        <v>196</v>
      </c>
      <c r="N68" s="34">
        <v>58</v>
      </c>
      <c r="O68" s="22" t="s">
        <v>197</v>
      </c>
    </row>
    <row r="69" spans="2:15" ht="75">
      <c r="B69" s="17">
        <v>59</v>
      </c>
      <c r="C69" s="18" t="s">
        <v>212</v>
      </c>
      <c r="D69" s="19" t="s">
        <v>213</v>
      </c>
      <c r="E69" s="19" t="s">
        <v>195</v>
      </c>
      <c r="F69" s="18">
        <v>2009</v>
      </c>
      <c r="G69" s="18" t="s">
        <v>60</v>
      </c>
      <c r="H69" s="18">
        <v>144</v>
      </c>
      <c r="I69" s="18" t="s">
        <v>95</v>
      </c>
      <c r="J69" s="18">
        <v>1</v>
      </c>
      <c r="K69" s="20">
        <v>26000</v>
      </c>
      <c r="L69" s="20">
        <f t="shared" si="1"/>
        <v>26000</v>
      </c>
      <c r="M69" s="40" t="s">
        <v>196</v>
      </c>
      <c r="N69" s="34">
        <v>59</v>
      </c>
      <c r="O69" s="22" t="s">
        <v>197</v>
      </c>
    </row>
    <row r="70" spans="2:15" ht="75">
      <c r="B70" s="17">
        <v>60</v>
      </c>
      <c r="C70" s="18" t="s">
        <v>214</v>
      </c>
      <c r="D70" s="35" t="s">
        <v>215</v>
      </c>
      <c r="E70" s="19" t="s">
        <v>195</v>
      </c>
      <c r="F70" s="34">
        <v>2009</v>
      </c>
      <c r="G70" s="18" t="s">
        <v>60</v>
      </c>
      <c r="H70" s="18">
        <v>192</v>
      </c>
      <c r="I70" s="18" t="s">
        <v>95</v>
      </c>
      <c r="J70" s="18">
        <v>1</v>
      </c>
      <c r="K70" s="20">
        <v>35000</v>
      </c>
      <c r="L70" s="20">
        <f t="shared" si="1"/>
        <v>35000</v>
      </c>
      <c r="M70" s="40" t="s">
        <v>196</v>
      </c>
      <c r="N70" s="34">
        <v>60</v>
      </c>
      <c r="O70" s="22" t="s">
        <v>197</v>
      </c>
    </row>
    <row r="71" spans="2:15" s="23" customFormat="1" ht="75">
      <c r="B71" s="17">
        <v>61</v>
      </c>
      <c r="C71" s="18" t="s">
        <v>216</v>
      </c>
      <c r="D71" s="24" t="s">
        <v>217</v>
      </c>
      <c r="E71" s="19" t="s">
        <v>195</v>
      </c>
      <c r="F71" s="25">
        <v>2010</v>
      </c>
      <c r="G71" s="18" t="s">
        <v>60</v>
      </c>
      <c r="H71" s="25">
        <v>88</v>
      </c>
      <c r="I71" s="25" t="s">
        <v>95</v>
      </c>
      <c r="J71" s="25">
        <v>1</v>
      </c>
      <c r="K71" s="26">
        <v>16000</v>
      </c>
      <c r="L71" s="20">
        <f t="shared" si="1"/>
        <v>16000</v>
      </c>
      <c r="M71" s="40" t="s">
        <v>196</v>
      </c>
      <c r="N71" s="34">
        <v>61</v>
      </c>
      <c r="O71" s="22" t="s">
        <v>197</v>
      </c>
    </row>
    <row r="72" spans="2:15" ht="75">
      <c r="B72" s="17">
        <v>62</v>
      </c>
      <c r="C72" s="18" t="s">
        <v>218</v>
      </c>
      <c r="D72" s="35" t="s">
        <v>219</v>
      </c>
      <c r="E72" s="19" t="s">
        <v>195</v>
      </c>
      <c r="F72" s="34">
        <v>2009</v>
      </c>
      <c r="G72" s="18" t="s">
        <v>60</v>
      </c>
      <c r="H72" s="18">
        <v>128</v>
      </c>
      <c r="I72" s="18" t="s">
        <v>24</v>
      </c>
      <c r="J72" s="18">
        <v>1</v>
      </c>
      <c r="K72" s="20">
        <v>18000</v>
      </c>
      <c r="L72" s="20">
        <f t="shared" si="1"/>
        <v>18000</v>
      </c>
      <c r="M72" s="40" t="s">
        <v>196</v>
      </c>
      <c r="N72" s="34">
        <v>62</v>
      </c>
      <c r="O72" s="22" t="s">
        <v>197</v>
      </c>
    </row>
    <row r="73" spans="2:15" ht="75">
      <c r="B73" s="17">
        <v>63</v>
      </c>
      <c r="C73" s="18" t="s">
        <v>220</v>
      </c>
      <c r="D73" s="19" t="s">
        <v>221</v>
      </c>
      <c r="E73" s="19" t="s">
        <v>195</v>
      </c>
      <c r="F73" s="18">
        <v>2009</v>
      </c>
      <c r="G73" s="18" t="s">
        <v>60</v>
      </c>
      <c r="H73" s="18">
        <v>136</v>
      </c>
      <c r="I73" s="18" t="s">
        <v>24</v>
      </c>
      <c r="J73" s="18">
        <v>1</v>
      </c>
      <c r="K73" s="20">
        <v>20000</v>
      </c>
      <c r="L73" s="20">
        <f t="shared" si="1"/>
        <v>20000</v>
      </c>
      <c r="M73" s="40" t="s">
        <v>196</v>
      </c>
      <c r="N73" s="34">
        <v>63</v>
      </c>
      <c r="O73" s="22" t="s">
        <v>197</v>
      </c>
    </row>
    <row r="74" spans="2:15" ht="75">
      <c r="B74" s="17">
        <v>64</v>
      </c>
      <c r="C74" s="18" t="s">
        <v>222</v>
      </c>
      <c r="D74" s="35" t="s">
        <v>223</v>
      </c>
      <c r="E74" s="19" t="s">
        <v>195</v>
      </c>
      <c r="F74" s="34">
        <v>2009</v>
      </c>
      <c r="G74" s="18" t="s">
        <v>60</v>
      </c>
      <c r="H74" s="18">
        <v>144</v>
      </c>
      <c r="I74" s="18" t="s">
        <v>95</v>
      </c>
      <c r="J74" s="18">
        <v>1</v>
      </c>
      <c r="K74" s="20">
        <v>22000</v>
      </c>
      <c r="L74" s="20">
        <f t="shared" si="1"/>
        <v>22000</v>
      </c>
      <c r="M74" s="40" t="s">
        <v>196</v>
      </c>
      <c r="N74" s="34">
        <v>64</v>
      </c>
      <c r="O74" s="22" t="s">
        <v>197</v>
      </c>
    </row>
    <row r="75" spans="2:15" ht="75">
      <c r="B75" s="17">
        <v>65</v>
      </c>
      <c r="C75" s="18" t="s">
        <v>224</v>
      </c>
      <c r="D75" s="35" t="s">
        <v>225</v>
      </c>
      <c r="E75" s="19" t="s">
        <v>195</v>
      </c>
      <c r="F75" s="34">
        <v>2010</v>
      </c>
      <c r="G75" s="18" t="s">
        <v>60</v>
      </c>
      <c r="H75" s="18">
        <v>128</v>
      </c>
      <c r="I75" s="18" t="s">
        <v>24</v>
      </c>
      <c r="J75" s="18">
        <v>2</v>
      </c>
      <c r="K75" s="20">
        <v>18000</v>
      </c>
      <c r="L75" s="20">
        <f t="shared" si="1"/>
        <v>36000</v>
      </c>
      <c r="M75" s="40" t="s">
        <v>196</v>
      </c>
      <c r="N75" s="34" t="s">
        <v>226</v>
      </c>
      <c r="O75" s="22" t="s">
        <v>197</v>
      </c>
    </row>
    <row r="76" spans="2:15" ht="75">
      <c r="B76" s="17">
        <v>66</v>
      </c>
      <c r="C76" s="18" t="s">
        <v>227</v>
      </c>
      <c r="D76" s="35" t="s">
        <v>228</v>
      </c>
      <c r="E76" s="19" t="s">
        <v>195</v>
      </c>
      <c r="F76" s="34">
        <v>2010</v>
      </c>
      <c r="G76" s="18" t="s">
        <v>60</v>
      </c>
      <c r="H76" s="18">
        <v>112</v>
      </c>
      <c r="I76" s="18" t="s">
        <v>24</v>
      </c>
      <c r="J76" s="18">
        <v>2</v>
      </c>
      <c r="K76" s="20">
        <v>16000</v>
      </c>
      <c r="L76" s="20">
        <f t="shared" si="1"/>
        <v>32000</v>
      </c>
      <c r="M76" s="40" t="s">
        <v>196</v>
      </c>
      <c r="N76" s="34" t="s">
        <v>229</v>
      </c>
      <c r="O76" s="22" t="s">
        <v>197</v>
      </c>
    </row>
    <row r="77" spans="2:15" ht="75">
      <c r="B77" s="17">
        <v>67</v>
      </c>
      <c r="C77" s="18" t="s">
        <v>230</v>
      </c>
      <c r="D77" s="19" t="s">
        <v>231</v>
      </c>
      <c r="E77" s="19" t="s">
        <v>195</v>
      </c>
      <c r="F77" s="18">
        <v>2009</v>
      </c>
      <c r="G77" s="18" t="s">
        <v>60</v>
      </c>
      <c r="H77" s="18">
        <v>216</v>
      </c>
      <c r="I77" s="18" t="s">
        <v>24</v>
      </c>
      <c r="J77" s="18">
        <v>2</v>
      </c>
      <c r="K77" s="20">
        <v>30000</v>
      </c>
      <c r="L77" s="20">
        <f t="shared" si="1"/>
        <v>60000</v>
      </c>
      <c r="M77" s="40" t="s">
        <v>196</v>
      </c>
      <c r="N77" s="34" t="s">
        <v>232</v>
      </c>
      <c r="O77" s="22" t="s">
        <v>197</v>
      </c>
    </row>
    <row r="78" spans="2:15" ht="75">
      <c r="B78" s="17">
        <v>68</v>
      </c>
      <c r="C78" s="18" t="s">
        <v>233</v>
      </c>
      <c r="D78" s="35" t="s">
        <v>234</v>
      </c>
      <c r="E78" s="19" t="s">
        <v>195</v>
      </c>
      <c r="F78" s="34">
        <v>2010</v>
      </c>
      <c r="G78" s="18" t="s">
        <v>60</v>
      </c>
      <c r="H78" s="18">
        <v>200</v>
      </c>
      <c r="I78" s="18" t="s">
        <v>24</v>
      </c>
      <c r="J78" s="18">
        <v>2</v>
      </c>
      <c r="K78" s="20">
        <v>28000</v>
      </c>
      <c r="L78" s="20">
        <f t="shared" si="1"/>
        <v>56000</v>
      </c>
      <c r="M78" s="40" t="s">
        <v>196</v>
      </c>
      <c r="N78" s="34" t="s">
        <v>235</v>
      </c>
      <c r="O78" s="22" t="s">
        <v>197</v>
      </c>
    </row>
    <row r="79" spans="2:15" ht="75">
      <c r="B79" s="17">
        <v>69</v>
      </c>
      <c r="C79" s="18" t="s">
        <v>236</v>
      </c>
      <c r="D79" s="35" t="s">
        <v>54</v>
      </c>
      <c r="E79" s="19" t="s">
        <v>195</v>
      </c>
      <c r="F79" s="34">
        <v>2009</v>
      </c>
      <c r="G79" s="18" t="s">
        <v>60</v>
      </c>
      <c r="H79" s="18">
        <v>111</v>
      </c>
      <c r="I79" s="18" t="s">
        <v>24</v>
      </c>
      <c r="J79" s="18">
        <v>2</v>
      </c>
      <c r="K79" s="20">
        <v>16000</v>
      </c>
      <c r="L79" s="20">
        <f t="shared" si="1"/>
        <v>32000</v>
      </c>
      <c r="M79" s="40" t="s">
        <v>196</v>
      </c>
      <c r="N79" s="34" t="s">
        <v>237</v>
      </c>
      <c r="O79" s="22" t="s">
        <v>197</v>
      </c>
    </row>
    <row r="80" spans="2:15" ht="75">
      <c r="B80" s="17">
        <v>70</v>
      </c>
      <c r="C80" s="18" t="s">
        <v>238</v>
      </c>
      <c r="D80" s="19" t="s">
        <v>239</v>
      </c>
      <c r="E80" s="19" t="s">
        <v>195</v>
      </c>
      <c r="F80" s="18">
        <v>2010</v>
      </c>
      <c r="G80" s="18" t="s">
        <v>60</v>
      </c>
      <c r="H80" s="18">
        <v>216</v>
      </c>
      <c r="I80" s="18" t="s">
        <v>240</v>
      </c>
      <c r="J80" s="18">
        <v>2</v>
      </c>
      <c r="K80" s="20">
        <v>39000</v>
      </c>
      <c r="L80" s="20">
        <f t="shared" si="1"/>
        <v>78000</v>
      </c>
      <c r="M80" s="40" t="s">
        <v>196</v>
      </c>
      <c r="N80" s="34" t="s">
        <v>241</v>
      </c>
      <c r="O80" s="22" t="s">
        <v>197</v>
      </c>
    </row>
    <row r="81" spans="2:15" ht="75">
      <c r="B81" s="17">
        <v>71</v>
      </c>
      <c r="C81" s="18" t="s">
        <v>242</v>
      </c>
      <c r="D81" s="35" t="s">
        <v>243</v>
      </c>
      <c r="E81" s="19" t="s">
        <v>244</v>
      </c>
      <c r="F81" s="34">
        <v>2010</v>
      </c>
      <c r="G81" s="18" t="s">
        <v>60</v>
      </c>
      <c r="H81" s="18">
        <v>568</v>
      </c>
      <c r="I81" s="18" t="s">
        <v>240</v>
      </c>
      <c r="J81" s="18">
        <v>1</v>
      </c>
      <c r="K81" s="20">
        <v>102000</v>
      </c>
      <c r="L81" s="20">
        <f t="shared" si="1"/>
        <v>102000</v>
      </c>
      <c r="M81" s="40" t="s">
        <v>196</v>
      </c>
      <c r="N81" s="34">
        <v>77</v>
      </c>
      <c r="O81" s="22" t="s">
        <v>197</v>
      </c>
    </row>
    <row r="82" spans="2:15" ht="75">
      <c r="B82" s="17">
        <v>72</v>
      </c>
      <c r="C82" s="18" t="s">
        <v>245</v>
      </c>
      <c r="D82" s="35" t="s">
        <v>246</v>
      </c>
      <c r="E82" s="19" t="s">
        <v>244</v>
      </c>
      <c r="F82" s="18">
        <v>2010</v>
      </c>
      <c r="G82" s="18" t="s">
        <v>60</v>
      </c>
      <c r="H82" s="18">
        <v>472</v>
      </c>
      <c r="I82" s="18" t="s">
        <v>240</v>
      </c>
      <c r="J82" s="18">
        <v>2</v>
      </c>
      <c r="K82" s="20">
        <v>85000</v>
      </c>
      <c r="L82" s="20">
        <f t="shared" si="1"/>
        <v>170000</v>
      </c>
      <c r="M82" s="40" t="s">
        <v>196</v>
      </c>
      <c r="N82" s="34" t="s">
        <v>247</v>
      </c>
      <c r="O82" s="22" t="s">
        <v>197</v>
      </c>
    </row>
    <row r="83" spans="2:15" ht="37.5">
      <c r="B83" s="17">
        <v>73</v>
      </c>
      <c r="C83" s="18" t="s">
        <v>248</v>
      </c>
      <c r="D83" s="35" t="s">
        <v>249</v>
      </c>
      <c r="E83" s="35" t="s">
        <v>250</v>
      </c>
      <c r="F83" s="34">
        <v>2009</v>
      </c>
      <c r="G83" s="34" t="s">
        <v>251</v>
      </c>
      <c r="H83" s="18">
        <v>362</v>
      </c>
      <c r="I83" s="18" t="s">
        <v>24</v>
      </c>
      <c r="J83" s="18">
        <v>1</v>
      </c>
      <c r="K83" s="20">
        <v>68000</v>
      </c>
      <c r="L83" s="20">
        <f t="shared" si="1"/>
        <v>68000</v>
      </c>
      <c r="M83" s="40" t="s">
        <v>196</v>
      </c>
      <c r="N83" s="34">
        <v>80</v>
      </c>
      <c r="O83" s="22" t="s">
        <v>252</v>
      </c>
    </row>
    <row r="84" spans="2:15" ht="75">
      <c r="B84" s="17">
        <v>74</v>
      </c>
      <c r="C84" s="18" t="s">
        <v>253</v>
      </c>
      <c r="D84" s="35" t="s">
        <v>254</v>
      </c>
      <c r="E84" s="35" t="s">
        <v>255</v>
      </c>
      <c r="F84" s="34">
        <v>2009</v>
      </c>
      <c r="G84" s="34" t="s">
        <v>251</v>
      </c>
      <c r="H84" s="18">
        <v>143</v>
      </c>
      <c r="I84" s="18" t="s">
        <v>24</v>
      </c>
      <c r="J84" s="18">
        <v>1</v>
      </c>
      <c r="K84" s="20">
        <v>29000</v>
      </c>
      <c r="L84" s="20">
        <f t="shared" si="1"/>
        <v>29000</v>
      </c>
      <c r="M84" s="40" t="s">
        <v>196</v>
      </c>
      <c r="N84" s="34">
        <v>81</v>
      </c>
      <c r="O84" s="22" t="s">
        <v>252</v>
      </c>
    </row>
    <row r="85" spans="2:15" s="32" customFormat="1" ht="37.5">
      <c r="B85" s="33">
        <v>75</v>
      </c>
      <c r="C85" s="34" t="s">
        <v>256</v>
      </c>
      <c r="D85" s="35" t="s">
        <v>257</v>
      </c>
      <c r="E85" s="35" t="s">
        <v>258</v>
      </c>
      <c r="F85" s="34">
        <v>2008</v>
      </c>
      <c r="G85" s="34" t="s">
        <v>259</v>
      </c>
      <c r="H85" s="34">
        <v>517</v>
      </c>
      <c r="I85" s="34" t="s">
        <v>24</v>
      </c>
      <c r="J85" s="34">
        <v>1</v>
      </c>
      <c r="K85" s="36">
        <v>96000</v>
      </c>
      <c r="L85" s="36">
        <f t="shared" si="1"/>
        <v>96000</v>
      </c>
      <c r="M85" s="42" t="s">
        <v>196</v>
      </c>
      <c r="N85" s="34">
        <v>82</v>
      </c>
      <c r="O85" s="38" t="s">
        <v>252</v>
      </c>
    </row>
    <row r="86" spans="2:15" ht="37.5">
      <c r="B86" s="17">
        <v>76</v>
      </c>
      <c r="C86" s="18" t="s">
        <v>260</v>
      </c>
      <c r="D86" s="35" t="s">
        <v>261</v>
      </c>
      <c r="E86" s="35" t="s">
        <v>262</v>
      </c>
      <c r="F86" s="34">
        <v>2008</v>
      </c>
      <c r="G86" s="34" t="s">
        <v>263</v>
      </c>
      <c r="H86" s="18">
        <v>404</v>
      </c>
      <c r="I86" s="18" t="s">
        <v>95</v>
      </c>
      <c r="J86" s="18">
        <v>1</v>
      </c>
      <c r="K86" s="20">
        <v>139000</v>
      </c>
      <c r="L86" s="20">
        <f t="shared" si="1"/>
        <v>139000</v>
      </c>
      <c r="M86" s="40" t="s">
        <v>196</v>
      </c>
      <c r="N86" s="34">
        <v>83</v>
      </c>
      <c r="O86" s="22" t="s">
        <v>252</v>
      </c>
    </row>
    <row r="87" spans="2:15" ht="37.5">
      <c r="B87" s="17">
        <v>77</v>
      </c>
      <c r="C87" s="18" t="s">
        <v>264</v>
      </c>
      <c r="D87" s="35" t="s">
        <v>265</v>
      </c>
      <c r="E87" s="35" t="s">
        <v>266</v>
      </c>
      <c r="F87" s="34">
        <v>2008</v>
      </c>
      <c r="G87" s="34" t="s">
        <v>263</v>
      </c>
      <c r="H87" s="18">
        <v>281</v>
      </c>
      <c r="I87" s="18" t="s">
        <v>267</v>
      </c>
      <c r="J87" s="18">
        <v>1</v>
      </c>
      <c r="K87" s="20">
        <v>37000</v>
      </c>
      <c r="L87" s="20">
        <f t="shared" si="1"/>
        <v>37000</v>
      </c>
      <c r="M87" s="40" t="s">
        <v>196</v>
      </c>
      <c r="N87" s="34">
        <v>84</v>
      </c>
      <c r="O87" s="22" t="s">
        <v>252</v>
      </c>
    </row>
    <row r="88" spans="2:15" ht="37.5">
      <c r="B88" s="17">
        <v>78</v>
      </c>
      <c r="C88" s="18" t="s">
        <v>268</v>
      </c>
      <c r="D88" s="35" t="s">
        <v>269</v>
      </c>
      <c r="E88" s="35" t="s">
        <v>270</v>
      </c>
      <c r="F88" s="34">
        <v>2009</v>
      </c>
      <c r="G88" s="18" t="s">
        <v>259</v>
      </c>
      <c r="H88" s="18">
        <v>353</v>
      </c>
      <c r="I88" s="18" t="s">
        <v>95</v>
      </c>
      <c r="J88" s="18">
        <v>1</v>
      </c>
      <c r="K88" s="20">
        <v>36000</v>
      </c>
      <c r="L88" s="20">
        <f t="shared" si="1"/>
        <v>36000</v>
      </c>
      <c r="M88" s="40" t="s">
        <v>196</v>
      </c>
      <c r="N88" s="34">
        <v>85</v>
      </c>
      <c r="O88" s="22" t="s">
        <v>252</v>
      </c>
    </row>
    <row r="89" spans="2:15" ht="37.5">
      <c r="B89" s="17">
        <v>79</v>
      </c>
      <c r="C89" s="18" t="s">
        <v>271</v>
      </c>
      <c r="D89" s="35" t="s">
        <v>272</v>
      </c>
      <c r="E89" s="35" t="s">
        <v>273</v>
      </c>
      <c r="F89" s="34">
        <v>2008</v>
      </c>
      <c r="G89" s="34" t="s">
        <v>274</v>
      </c>
      <c r="H89" s="18">
        <v>255</v>
      </c>
      <c r="I89" s="18" t="s">
        <v>24</v>
      </c>
      <c r="J89" s="18">
        <v>1</v>
      </c>
      <c r="K89" s="20">
        <v>34000</v>
      </c>
      <c r="L89" s="20">
        <f t="shared" si="1"/>
        <v>34000</v>
      </c>
      <c r="M89" s="40" t="s">
        <v>196</v>
      </c>
      <c r="N89" s="34">
        <v>86</v>
      </c>
      <c r="O89" s="22" t="s">
        <v>252</v>
      </c>
    </row>
    <row r="90" spans="2:15" ht="37.5">
      <c r="B90" s="17">
        <v>80</v>
      </c>
      <c r="C90" s="18" t="s">
        <v>275</v>
      </c>
      <c r="D90" s="35" t="s">
        <v>276</v>
      </c>
      <c r="E90" s="35" t="s">
        <v>277</v>
      </c>
      <c r="F90" s="34">
        <v>2009</v>
      </c>
      <c r="G90" s="34" t="s">
        <v>274</v>
      </c>
      <c r="H90" s="18">
        <v>159</v>
      </c>
      <c r="I90" s="18" t="s">
        <v>24</v>
      </c>
      <c r="J90" s="18">
        <v>1</v>
      </c>
      <c r="K90" s="20">
        <v>21000</v>
      </c>
      <c r="L90" s="20">
        <f t="shared" si="1"/>
        <v>21000</v>
      </c>
      <c r="M90" s="40" t="s">
        <v>196</v>
      </c>
      <c r="N90" s="34">
        <v>87</v>
      </c>
      <c r="O90" s="22" t="s">
        <v>252</v>
      </c>
    </row>
    <row r="91" spans="2:15" ht="37.5">
      <c r="B91" s="17">
        <v>81</v>
      </c>
      <c r="C91" s="18" t="s">
        <v>278</v>
      </c>
      <c r="D91" s="35" t="s">
        <v>279</v>
      </c>
      <c r="E91" s="35" t="s">
        <v>280</v>
      </c>
      <c r="F91" s="34">
        <v>2010</v>
      </c>
      <c r="G91" s="34" t="s">
        <v>281</v>
      </c>
      <c r="H91" s="18">
        <v>359</v>
      </c>
      <c r="I91" s="18" t="s">
        <v>24</v>
      </c>
      <c r="J91" s="18">
        <v>1</v>
      </c>
      <c r="K91" s="20">
        <v>72000</v>
      </c>
      <c r="L91" s="20">
        <f t="shared" si="1"/>
        <v>72000</v>
      </c>
      <c r="M91" s="40" t="s">
        <v>196</v>
      </c>
      <c r="N91" s="34">
        <v>88</v>
      </c>
      <c r="O91" s="22" t="s">
        <v>252</v>
      </c>
    </row>
    <row r="92" spans="2:15" ht="37.5">
      <c r="B92" s="17">
        <v>82</v>
      </c>
      <c r="C92" s="18" t="s">
        <v>282</v>
      </c>
      <c r="D92" s="35" t="s">
        <v>283</v>
      </c>
      <c r="E92" s="35" t="s">
        <v>284</v>
      </c>
      <c r="F92" s="34">
        <v>2009</v>
      </c>
      <c r="G92" s="34" t="s">
        <v>285</v>
      </c>
      <c r="H92" s="18">
        <v>415</v>
      </c>
      <c r="I92" s="18" t="s">
        <v>24</v>
      </c>
      <c r="J92" s="18">
        <v>1</v>
      </c>
      <c r="K92" s="20">
        <v>70000</v>
      </c>
      <c r="L92" s="20">
        <f t="shared" si="1"/>
        <v>70000</v>
      </c>
      <c r="M92" s="40" t="s">
        <v>196</v>
      </c>
      <c r="N92" s="34">
        <v>89</v>
      </c>
      <c r="O92" s="22" t="s">
        <v>252</v>
      </c>
    </row>
    <row r="93" spans="2:15" ht="37.5">
      <c r="B93" s="17">
        <v>83</v>
      </c>
      <c r="C93" s="18" t="s">
        <v>286</v>
      </c>
      <c r="D93" s="35" t="s">
        <v>287</v>
      </c>
      <c r="E93" s="35" t="s">
        <v>288</v>
      </c>
      <c r="F93" s="34">
        <v>2009</v>
      </c>
      <c r="G93" s="34" t="s">
        <v>162</v>
      </c>
      <c r="H93" s="18">
        <v>542</v>
      </c>
      <c r="I93" s="18" t="s">
        <v>24</v>
      </c>
      <c r="J93" s="18">
        <v>1</v>
      </c>
      <c r="K93" s="20">
        <v>109000</v>
      </c>
      <c r="L93" s="20">
        <f t="shared" si="1"/>
        <v>109000</v>
      </c>
      <c r="M93" s="40" t="s">
        <v>196</v>
      </c>
      <c r="N93" s="34">
        <v>90</v>
      </c>
      <c r="O93" s="22" t="s">
        <v>252</v>
      </c>
    </row>
    <row r="94" spans="2:15" ht="37.5">
      <c r="B94" s="17">
        <v>84</v>
      </c>
      <c r="C94" s="18" t="s">
        <v>289</v>
      </c>
      <c r="D94" s="35" t="s">
        <v>290</v>
      </c>
      <c r="E94" s="35" t="s">
        <v>291</v>
      </c>
      <c r="F94" s="34">
        <v>2009</v>
      </c>
      <c r="G94" s="34" t="s">
        <v>292</v>
      </c>
      <c r="H94" s="18">
        <v>458</v>
      </c>
      <c r="I94" s="18" t="s">
        <v>24</v>
      </c>
      <c r="J94" s="18">
        <v>1</v>
      </c>
      <c r="K94" s="20">
        <v>70000</v>
      </c>
      <c r="L94" s="20">
        <f t="shared" si="1"/>
        <v>70000</v>
      </c>
      <c r="M94" s="40" t="s">
        <v>196</v>
      </c>
      <c r="N94" s="34">
        <v>91</v>
      </c>
      <c r="O94" s="22" t="s">
        <v>252</v>
      </c>
    </row>
    <row r="95" spans="2:15" ht="37.5">
      <c r="B95" s="17">
        <v>85</v>
      </c>
      <c r="C95" s="18" t="s">
        <v>293</v>
      </c>
      <c r="D95" s="35" t="s">
        <v>294</v>
      </c>
      <c r="E95" s="19" t="s">
        <v>295</v>
      </c>
      <c r="F95" s="34">
        <v>2008</v>
      </c>
      <c r="G95" s="18" t="s">
        <v>296</v>
      </c>
      <c r="H95" s="18">
        <v>320</v>
      </c>
      <c r="I95" s="18" t="s">
        <v>95</v>
      </c>
      <c r="J95" s="18">
        <v>1</v>
      </c>
      <c r="K95" s="20">
        <v>40000</v>
      </c>
      <c r="L95" s="20">
        <f t="shared" si="1"/>
        <v>40000</v>
      </c>
      <c r="M95" s="40" t="s">
        <v>196</v>
      </c>
      <c r="N95" s="34">
        <v>92</v>
      </c>
      <c r="O95" s="22" t="s">
        <v>252</v>
      </c>
    </row>
    <row r="96" spans="2:15" ht="37.5">
      <c r="B96" s="17">
        <v>86</v>
      </c>
      <c r="C96" s="18" t="s">
        <v>297</v>
      </c>
      <c r="D96" s="35" t="s">
        <v>298</v>
      </c>
      <c r="E96" s="35" t="s">
        <v>299</v>
      </c>
      <c r="F96" s="34">
        <v>2008</v>
      </c>
      <c r="G96" s="34" t="s">
        <v>274</v>
      </c>
      <c r="H96" s="18">
        <v>299</v>
      </c>
      <c r="I96" s="18" t="s">
        <v>24</v>
      </c>
      <c r="J96" s="18">
        <v>1</v>
      </c>
      <c r="K96" s="20">
        <v>40000</v>
      </c>
      <c r="L96" s="20">
        <f t="shared" si="1"/>
        <v>40000</v>
      </c>
      <c r="M96" s="40" t="s">
        <v>196</v>
      </c>
      <c r="N96" s="34">
        <v>93</v>
      </c>
      <c r="O96" s="22" t="s">
        <v>252</v>
      </c>
    </row>
    <row r="97" spans="2:15" s="43" customFormat="1" ht="75">
      <c r="B97" s="44">
        <v>87</v>
      </c>
      <c r="C97" s="45" t="s">
        <v>300</v>
      </c>
      <c r="D97" s="46" t="s">
        <v>301</v>
      </c>
      <c r="E97" s="46" t="s">
        <v>302</v>
      </c>
      <c r="F97" s="45">
        <v>2008</v>
      </c>
      <c r="G97" s="45" t="s">
        <v>303</v>
      </c>
      <c r="H97" s="45">
        <v>626</v>
      </c>
      <c r="I97" s="45" t="s">
        <v>88</v>
      </c>
      <c r="J97" s="45">
        <v>1</v>
      </c>
      <c r="K97" s="47">
        <v>176000</v>
      </c>
      <c r="L97" s="47">
        <f t="shared" si="1"/>
        <v>176000</v>
      </c>
      <c r="M97" s="48" t="s">
        <v>196</v>
      </c>
      <c r="N97" s="103">
        <v>94</v>
      </c>
      <c r="O97" s="49" t="s">
        <v>252</v>
      </c>
    </row>
    <row r="98" spans="2:15" ht="37.5">
      <c r="B98" s="29">
        <v>88</v>
      </c>
      <c r="C98" s="18" t="s">
        <v>304</v>
      </c>
      <c r="D98" s="24" t="s">
        <v>67</v>
      </c>
      <c r="E98" s="24" t="s">
        <v>305</v>
      </c>
      <c r="F98" s="25">
        <v>2011</v>
      </c>
      <c r="G98" s="25" t="s">
        <v>107</v>
      </c>
      <c r="H98" s="18">
        <v>376</v>
      </c>
      <c r="I98" s="18" t="s">
        <v>24</v>
      </c>
      <c r="J98" s="25">
        <v>1</v>
      </c>
      <c r="K98" s="26">
        <v>69000</v>
      </c>
      <c r="L98" s="20">
        <f t="shared" si="1"/>
        <v>69000</v>
      </c>
      <c r="M98" s="40" t="s">
        <v>196</v>
      </c>
      <c r="N98" s="34">
        <v>95</v>
      </c>
      <c r="O98" s="22" t="s">
        <v>252</v>
      </c>
    </row>
    <row r="99" spans="2:15" ht="37.5">
      <c r="B99" s="29">
        <v>89</v>
      </c>
      <c r="C99" s="18" t="s">
        <v>306</v>
      </c>
      <c r="D99" s="24" t="s">
        <v>307</v>
      </c>
      <c r="E99" s="24" t="s">
        <v>308</v>
      </c>
      <c r="F99" s="25">
        <v>2010</v>
      </c>
      <c r="G99" s="25" t="s">
        <v>107</v>
      </c>
      <c r="H99" s="18">
        <v>268</v>
      </c>
      <c r="I99" s="18" t="s">
        <v>24</v>
      </c>
      <c r="J99" s="25">
        <v>1</v>
      </c>
      <c r="K99" s="26">
        <v>67000</v>
      </c>
      <c r="L99" s="20">
        <f t="shared" si="1"/>
        <v>67000</v>
      </c>
      <c r="M99" s="40" t="s">
        <v>196</v>
      </c>
      <c r="N99" s="34">
        <v>96</v>
      </c>
      <c r="O99" s="22" t="s">
        <v>252</v>
      </c>
    </row>
    <row r="100" spans="2:15" ht="37.5">
      <c r="B100" s="29">
        <v>90</v>
      </c>
      <c r="C100" s="18" t="s">
        <v>309</v>
      </c>
      <c r="D100" s="24" t="s">
        <v>310</v>
      </c>
      <c r="E100" s="24" t="s">
        <v>311</v>
      </c>
      <c r="F100" s="25">
        <v>2011</v>
      </c>
      <c r="G100" s="25" t="s">
        <v>312</v>
      </c>
      <c r="H100" s="18">
        <v>473</v>
      </c>
      <c r="I100" s="18" t="s">
        <v>177</v>
      </c>
      <c r="J100" s="25">
        <v>1</v>
      </c>
      <c r="K100" s="50">
        <v>126000</v>
      </c>
      <c r="L100" s="20">
        <f t="shared" si="1"/>
        <v>126000</v>
      </c>
      <c r="M100" s="40" t="s">
        <v>196</v>
      </c>
      <c r="N100" s="34">
        <v>97</v>
      </c>
      <c r="O100" s="22" t="s">
        <v>252</v>
      </c>
    </row>
    <row r="101" spans="2:15" ht="37.5">
      <c r="B101" s="29">
        <v>91</v>
      </c>
      <c r="C101" s="18" t="s">
        <v>313</v>
      </c>
      <c r="D101" s="24" t="s">
        <v>314</v>
      </c>
      <c r="E101" s="24" t="s">
        <v>315</v>
      </c>
      <c r="F101" s="25">
        <v>2011</v>
      </c>
      <c r="G101" s="25" t="s">
        <v>312</v>
      </c>
      <c r="H101" s="18">
        <v>832</v>
      </c>
      <c r="I101" s="18" t="s">
        <v>88</v>
      </c>
      <c r="J101" s="25">
        <v>1</v>
      </c>
      <c r="K101" s="50">
        <v>330000</v>
      </c>
      <c r="L101" s="20">
        <f t="shared" si="1"/>
        <v>330000</v>
      </c>
      <c r="M101" s="40" t="s">
        <v>196</v>
      </c>
      <c r="N101" s="34">
        <v>98</v>
      </c>
      <c r="O101" s="22" t="s">
        <v>252</v>
      </c>
    </row>
    <row r="102" spans="2:15" ht="37.5">
      <c r="B102" s="29">
        <v>92</v>
      </c>
      <c r="C102" s="18" t="s">
        <v>316</v>
      </c>
      <c r="D102" s="24" t="s">
        <v>67</v>
      </c>
      <c r="E102" s="24" t="s">
        <v>317</v>
      </c>
      <c r="F102" s="25">
        <v>2010</v>
      </c>
      <c r="G102" s="25" t="s">
        <v>318</v>
      </c>
      <c r="H102" s="18">
        <v>272</v>
      </c>
      <c r="I102" s="18" t="s">
        <v>24</v>
      </c>
      <c r="J102" s="25">
        <v>1</v>
      </c>
      <c r="K102" s="51">
        <v>49000</v>
      </c>
      <c r="L102" s="20">
        <f t="shared" si="1"/>
        <v>49000</v>
      </c>
      <c r="M102" s="40" t="s">
        <v>196</v>
      </c>
      <c r="N102" s="34">
        <v>99</v>
      </c>
      <c r="O102" s="22" t="s">
        <v>252</v>
      </c>
    </row>
    <row r="103" spans="2:15" ht="37.5">
      <c r="B103" s="29">
        <v>93</v>
      </c>
      <c r="C103" s="18" t="s">
        <v>319</v>
      </c>
      <c r="D103" s="24" t="s">
        <v>320</v>
      </c>
      <c r="E103" s="24" t="s">
        <v>321</v>
      </c>
      <c r="F103" s="25">
        <v>2011</v>
      </c>
      <c r="G103" s="25" t="s">
        <v>107</v>
      </c>
      <c r="H103" s="18">
        <v>240</v>
      </c>
      <c r="I103" s="18" t="s">
        <v>24</v>
      </c>
      <c r="J103" s="25">
        <v>1</v>
      </c>
      <c r="K103" s="51">
        <v>60000</v>
      </c>
      <c r="L103" s="20">
        <f t="shared" si="1"/>
        <v>60000</v>
      </c>
      <c r="M103" s="40" t="s">
        <v>196</v>
      </c>
      <c r="N103" s="34">
        <v>100</v>
      </c>
      <c r="O103" s="22" t="s">
        <v>252</v>
      </c>
    </row>
    <row r="104" spans="2:15" ht="37.5">
      <c r="B104" s="29">
        <v>94</v>
      </c>
      <c r="C104" s="18" t="s">
        <v>322</v>
      </c>
      <c r="D104" s="24" t="s">
        <v>323</v>
      </c>
      <c r="E104" s="24" t="s">
        <v>324</v>
      </c>
      <c r="F104" s="25">
        <v>2011</v>
      </c>
      <c r="G104" s="25" t="s">
        <v>325</v>
      </c>
      <c r="H104" s="18">
        <v>392</v>
      </c>
      <c r="I104" s="18" t="s">
        <v>95</v>
      </c>
      <c r="J104" s="25">
        <v>1</v>
      </c>
      <c r="K104" s="51">
        <v>75000</v>
      </c>
      <c r="L104" s="20">
        <f t="shared" si="1"/>
        <v>75000</v>
      </c>
      <c r="M104" s="40" t="s">
        <v>196</v>
      </c>
      <c r="N104" s="34">
        <v>101</v>
      </c>
      <c r="O104" s="22" t="s">
        <v>252</v>
      </c>
    </row>
    <row r="105" spans="2:15" ht="37.5">
      <c r="B105" s="29">
        <v>95</v>
      </c>
      <c r="C105" s="18" t="s">
        <v>326</v>
      </c>
      <c r="D105" s="24" t="s">
        <v>327</v>
      </c>
      <c r="E105" s="24" t="s">
        <v>324</v>
      </c>
      <c r="F105" s="25">
        <v>2011</v>
      </c>
      <c r="G105" s="25" t="s">
        <v>325</v>
      </c>
      <c r="H105" s="18">
        <v>480</v>
      </c>
      <c r="I105" s="18" t="s">
        <v>95</v>
      </c>
      <c r="J105" s="25">
        <v>1</v>
      </c>
      <c r="K105" s="51">
        <v>75000</v>
      </c>
      <c r="L105" s="20">
        <f t="shared" si="1"/>
        <v>75000</v>
      </c>
      <c r="M105" s="40" t="s">
        <v>196</v>
      </c>
      <c r="N105" s="34">
        <v>102</v>
      </c>
      <c r="O105" s="22" t="s">
        <v>252</v>
      </c>
    </row>
    <row r="106" spans="2:15" ht="37.5">
      <c r="B106" s="29">
        <v>96</v>
      </c>
      <c r="C106" s="18" t="s">
        <v>328</v>
      </c>
      <c r="D106" s="24" t="s">
        <v>155</v>
      </c>
      <c r="E106" s="24" t="s">
        <v>329</v>
      </c>
      <c r="F106" s="25">
        <v>2010</v>
      </c>
      <c r="G106" s="25" t="s">
        <v>330</v>
      </c>
      <c r="H106" s="18">
        <v>252</v>
      </c>
      <c r="I106" s="18" t="s">
        <v>24</v>
      </c>
      <c r="J106" s="25">
        <v>1</v>
      </c>
      <c r="K106" s="52">
        <v>55000</v>
      </c>
      <c r="L106" s="20">
        <f t="shared" si="1"/>
        <v>55000</v>
      </c>
      <c r="M106" s="40" t="s">
        <v>196</v>
      </c>
      <c r="N106" s="34">
        <v>103</v>
      </c>
      <c r="O106" s="22" t="s">
        <v>252</v>
      </c>
    </row>
    <row r="107" spans="2:15" ht="37.5">
      <c r="B107" s="29">
        <v>97</v>
      </c>
      <c r="C107" s="18" t="s">
        <v>331</v>
      </c>
      <c r="D107" s="24" t="s">
        <v>332</v>
      </c>
      <c r="E107" s="24" t="s">
        <v>333</v>
      </c>
      <c r="F107" s="25">
        <v>2010</v>
      </c>
      <c r="G107" s="25" t="s">
        <v>334</v>
      </c>
      <c r="H107" s="18">
        <v>240</v>
      </c>
      <c r="I107" s="18" t="s">
        <v>24</v>
      </c>
      <c r="J107" s="25">
        <v>1</v>
      </c>
      <c r="K107" s="52">
        <v>50000</v>
      </c>
      <c r="L107" s="20">
        <f t="shared" si="1"/>
        <v>50000</v>
      </c>
      <c r="M107" s="40" t="s">
        <v>196</v>
      </c>
      <c r="N107" s="34">
        <v>104</v>
      </c>
      <c r="O107" s="22" t="s">
        <v>252</v>
      </c>
    </row>
    <row r="108" spans="2:15" ht="56.25">
      <c r="B108" s="29">
        <v>98</v>
      </c>
      <c r="C108" s="18" t="s">
        <v>335</v>
      </c>
      <c r="D108" s="24" t="s">
        <v>336</v>
      </c>
      <c r="E108" s="24" t="s">
        <v>337</v>
      </c>
      <c r="F108" s="25">
        <v>2011</v>
      </c>
      <c r="G108" s="25" t="s">
        <v>338</v>
      </c>
      <c r="H108" s="18">
        <v>148</v>
      </c>
      <c r="I108" s="18" t="s">
        <v>24</v>
      </c>
      <c r="J108" s="25">
        <v>1</v>
      </c>
      <c r="K108" s="26">
        <v>32000</v>
      </c>
      <c r="L108" s="20">
        <f t="shared" si="1"/>
        <v>32000</v>
      </c>
      <c r="M108" s="40" t="s">
        <v>196</v>
      </c>
      <c r="N108" s="34">
        <v>105</v>
      </c>
      <c r="O108" s="22" t="s">
        <v>252</v>
      </c>
    </row>
    <row r="109" spans="2:15" ht="37.5">
      <c r="B109" s="29">
        <v>99</v>
      </c>
      <c r="C109" s="18" t="s">
        <v>339</v>
      </c>
      <c r="D109" s="24" t="s">
        <v>340</v>
      </c>
      <c r="E109" s="24" t="s">
        <v>341</v>
      </c>
      <c r="F109" s="25">
        <v>2011</v>
      </c>
      <c r="G109" s="25" t="s">
        <v>338</v>
      </c>
      <c r="H109" s="18">
        <v>128</v>
      </c>
      <c r="I109" s="18" t="s">
        <v>24</v>
      </c>
      <c r="J109" s="25">
        <v>1</v>
      </c>
      <c r="K109" s="26">
        <v>35000</v>
      </c>
      <c r="L109" s="20">
        <f t="shared" si="1"/>
        <v>35000</v>
      </c>
      <c r="M109" s="40" t="s">
        <v>196</v>
      </c>
      <c r="N109" s="34">
        <v>106</v>
      </c>
      <c r="O109" s="22" t="s">
        <v>252</v>
      </c>
    </row>
    <row r="110" spans="2:15" ht="37.5">
      <c r="B110" s="29">
        <v>100</v>
      </c>
      <c r="C110" s="18" t="s">
        <v>342</v>
      </c>
      <c r="D110" s="24" t="s">
        <v>343</v>
      </c>
      <c r="E110" s="24" t="s">
        <v>344</v>
      </c>
      <c r="F110" s="25">
        <v>2011</v>
      </c>
      <c r="G110" s="25" t="s">
        <v>345</v>
      </c>
      <c r="H110" s="18">
        <v>200</v>
      </c>
      <c r="I110" s="18" t="s">
        <v>24</v>
      </c>
      <c r="J110" s="25">
        <v>1</v>
      </c>
      <c r="K110" s="26">
        <v>46000</v>
      </c>
      <c r="L110" s="20">
        <f t="shared" si="1"/>
        <v>46000</v>
      </c>
      <c r="M110" s="40" t="s">
        <v>196</v>
      </c>
      <c r="N110" s="34">
        <v>107</v>
      </c>
      <c r="O110" s="22" t="s">
        <v>252</v>
      </c>
    </row>
    <row r="111" spans="2:15" ht="37.5">
      <c r="B111" s="29">
        <v>101</v>
      </c>
      <c r="C111" s="18" t="s">
        <v>346</v>
      </c>
      <c r="D111" s="24" t="s">
        <v>347</v>
      </c>
      <c r="E111" s="24" t="s">
        <v>348</v>
      </c>
      <c r="F111" s="25">
        <v>2008</v>
      </c>
      <c r="G111" s="25" t="s">
        <v>325</v>
      </c>
      <c r="H111" s="18">
        <v>408</v>
      </c>
      <c r="I111" s="18" t="s">
        <v>24</v>
      </c>
      <c r="J111" s="25">
        <v>1</v>
      </c>
      <c r="K111" s="52">
        <v>61000</v>
      </c>
      <c r="L111" s="20">
        <f t="shared" si="1"/>
        <v>61000</v>
      </c>
      <c r="M111" s="40" t="s">
        <v>196</v>
      </c>
      <c r="N111" s="34">
        <v>108</v>
      </c>
      <c r="O111" s="22" t="s">
        <v>252</v>
      </c>
    </row>
    <row r="112" spans="2:16" s="1" customFormat="1" ht="37.5">
      <c r="B112" s="111">
        <v>102</v>
      </c>
      <c r="C112" s="112" t="s">
        <v>349</v>
      </c>
      <c r="D112" s="53" t="s">
        <v>752</v>
      </c>
      <c r="E112" s="53" t="s">
        <v>753</v>
      </c>
      <c r="F112" s="113">
        <v>2010</v>
      </c>
      <c r="G112" s="113" t="s">
        <v>350</v>
      </c>
      <c r="H112" s="112">
        <v>400</v>
      </c>
      <c r="I112" s="112" t="s">
        <v>24</v>
      </c>
      <c r="J112" s="113">
        <v>1</v>
      </c>
      <c r="K112" s="114">
        <v>68000</v>
      </c>
      <c r="L112" s="115">
        <f t="shared" si="1"/>
        <v>68000</v>
      </c>
      <c r="M112" s="116" t="s">
        <v>196</v>
      </c>
      <c r="N112" s="45">
        <v>109</v>
      </c>
      <c r="O112" s="117" t="s">
        <v>252</v>
      </c>
      <c r="P112" s="53"/>
    </row>
    <row r="113" spans="2:15" ht="37.5">
      <c r="B113" s="29">
        <v>103</v>
      </c>
      <c r="C113" s="18" t="s">
        <v>351</v>
      </c>
      <c r="D113" s="24" t="s">
        <v>352</v>
      </c>
      <c r="E113" s="24" t="s">
        <v>353</v>
      </c>
      <c r="F113" s="25">
        <v>2010</v>
      </c>
      <c r="G113" s="25" t="s">
        <v>354</v>
      </c>
      <c r="H113" s="18">
        <v>216</v>
      </c>
      <c r="I113" s="18" t="s">
        <v>95</v>
      </c>
      <c r="J113" s="25">
        <v>1</v>
      </c>
      <c r="K113" s="52">
        <v>36000</v>
      </c>
      <c r="L113" s="20">
        <f t="shared" si="1"/>
        <v>36000</v>
      </c>
      <c r="M113" s="40" t="s">
        <v>196</v>
      </c>
      <c r="N113" s="34">
        <v>110</v>
      </c>
      <c r="O113" s="22" t="s">
        <v>252</v>
      </c>
    </row>
    <row r="114" spans="2:15" ht="37.5">
      <c r="B114" s="29">
        <v>104</v>
      </c>
      <c r="C114" s="18" t="s">
        <v>355</v>
      </c>
      <c r="D114" s="24" t="s">
        <v>356</v>
      </c>
      <c r="E114" s="24" t="s">
        <v>357</v>
      </c>
      <c r="F114" s="25">
        <v>2011</v>
      </c>
      <c r="G114" s="25" t="s">
        <v>350</v>
      </c>
      <c r="H114" s="18">
        <v>536</v>
      </c>
      <c r="I114" s="18" t="s">
        <v>95</v>
      </c>
      <c r="J114" s="25">
        <v>1</v>
      </c>
      <c r="K114" s="52">
        <v>69000</v>
      </c>
      <c r="L114" s="20">
        <f t="shared" si="1"/>
        <v>69000</v>
      </c>
      <c r="M114" s="40" t="s">
        <v>196</v>
      </c>
      <c r="N114" s="34">
        <v>111</v>
      </c>
      <c r="O114" s="22" t="s">
        <v>252</v>
      </c>
    </row>
    <row r="115" spans="2:15" ht="56.25">
      <c r="B115" s="29">
        <v>105</v>
      </c>
      <c r="C115" s="18" t="s">
        <v>358</v>
      </c>
      <c r="D115" s="24" t="s">
        <v>359</v>
      </c>
      <c r="E115" s="24" t="s">
        <v>360</v>
      </c>
      <c r="F115" s="25">
        <v>2011</v>
      </c>
      <c r="G115" s="25" t="s">
        <v>345</v>
      </c>
      <c r="H115" s="18">
        <v>144</v>
      </c>
      <c r="I115" s="18" t="s">
        <v>24</v>
      </c>
      <c r="J115" s="25">
        <v>1</v>
      </c>
      <c r="K115" s="50">
        <v>36000</v>
      </c>
      <c r="L115" s="20">
        <f t="shared" si="1"/>
        <v>36000</v>
      </c>
      <c r="M115" s="40" t="s">
        <v>196</v>
      </c>
      <c r="N115" s="34">
        <v>112</v>
      </c>
      <c r="O115" s="22" t="s">
        <v>252</v>
      </c>
    </row>
    <row r="116" spans="2:15" ht="37.5">
      <c r="B116" s="29">
        <v>106</v>
      </c>
      <c r="C116" s="18" t="s">
        <v>361</v>
      </c>
      <c r="D116" s="24" t="s">
        <v>362</v>
      </c>
      <c r="E116" s="24" t="s">
        <v>360</v>
      </c>
      <c r="F116" s="25">
        <v>2011</v>
      </c>
      <c r="G116" s="25" t="s">
        <v>345</v>
      </c>
      <c r="H116" s="18">
        <v>340</v>
      </c>
      <c r="I116" s="18" t="s">
        <v>24</v>
      </c>
      <c r="J116" s="25">
        <v>1</v>
      </c>
      <c r="K116" s="50">
        <v>85000</v>
      </c>
      <c r="L116" s="20">
        <f t="shared" si="1"/>
        <v>85000</v>
      </c>
      <c r="M116" s="40" t="s">
        <v>196</v>
      </c>
      <c r="N116" s="34">
        <v>113</v>
      </c>
      <c r="O116" s="22" t="s">
        <v>252</v>
      </c>
    </row>
    <row r="117" spans="2:15" ht="37.5">
      <c r="B117" s="29">
        <v>107</v>
      </c>
      <c r="C117" s="18" t="s">
        <v>363</v>
      </c>
      <c r="D117" s="24" t="s">
        <v>364</v>
      </c>
      <c r="E117" s="24" t="s">
        <v>365</v>
      </c>
      <c r="F117" s="25">
        <v>2010</v>
      </c>
      <c r="G117" s="25" t="s">
        <v>366</v>
      </c>
      <c r="H117" s="18">
        <v>108</v>
      </c>
      <c r="I117" s="18" t="s">
        <v>24</v>
      </c>
      <c r="J117" s="25">
        <v>1</v>
      </c>
      <c r="K117" s="50">
        <v>23000</v>
      </c>
      <c r="L117" s="20">
        <f t="shared" si="1"/>
        <v>23000</v>
      </c>
      <c r="M117" s="40" t="s">
        <v>196</v>
      </c>
      <c r="N117" s="34">
        <v>114</v>
      </c>
      <c r="O117" s="22" t="s">
        <v>252</v>
      </c>
    </row>
    <row r="118" spans="2:15" ht="56.25">
      <c r="B118" s="29">
        <v>108</v>
      </c>
      <c r="C118" s="18" t="s">
        <v>367</v>
      </c>
      <c r="D118" s="24" t="s">
        <v>368</v>
      </c>
      <c r="E118" s="24" t="s">
        <v>369</v>
      </c>
      <c r="F118" s="25">
        <v>2010</v>
      </c>
      <c r="G118" s="25" t="s">
        <v>330</v>
      </c>
      <c r="H118" s="18">
        <v>344</v>
      </c>
      <c r="I118" s="18" t="s">
        <v>24</v>
      </c>
      <c r="J118" s="25">
        <v>1</v>
      </c>
      <c r="K118" s="52">
        <v>75000</v>
      </c>
      <c r="L118" s="20">
        <f t="shared" si="1"/>
        <v>75000</v>
      </c>
      <c r="M118" s="40" t="s">
        <v>196</v>
      </c>
      <c r="N118" s="34">
        <v>115</v>
      </c>
      <c r="O118" s="22" t="s">
        <v>252</v>
      </c>
    </row>
    <row r="119" spans="2:15" ht="37.5">
      <c r="B119" s="29">
        <v>109</v>
      </c>
      <c r="C119" s="18" t="s">
        <v>370</v>
      </c>
      <c r="D119" s="19" t="s">
        <v>371</v>
      </c>
      <c r="E119" s="24" t="s">
        <v>372</v>
      </c>
      <c r="F119" s="25">
        <v>2011</v>
      </c>
      <c r="G119" s="25" t="s">
        <v>107</v>
      </c>
      <c r="H119" s="18">
        <v>324</v>
      </c>
      <c r="I119" s="18" t="s">
        <v>24</v>
      </c>
      <c r="J119" s="25">
        <v>1</v>
      </c>
      <c r="K119" s="52">
        <v>69000</v>
      </c>
      <c r="L119" s="20">
        <f t="shared" si="1"/>
        <v>69000</v>
      </c>
      <c r="M119" s="40" t="s">
        <v>196</v>
      </c>
      <c r="N119" s="34">
        <v>116</v>
      </c>
      <c r="O119" s="22" t="s">
        <v>252</v>
      </c>
    </row>
    <row r="120" spans="2:15" ht="37.5">
      <c r="B120" s="29">
        <v>110</v>
      </c>
      <c r="C120" s="18" t="s">
        <v>373</v>
      </c>
      <c r="D120" s="24" t="s">
        <v>374</v>
      </c>
      <c r="E120" s="24" t="s">
        <v>375</v>
      </c>
      <c r="F120" s="25">
        <v>2011</v>
      </c>
      <c r="G120" s="25" t="s">
        <v>376</v>
      </c>
      <c r="H120" s="18">
        <v>268</v>
      </c>
      <c r="I120" s="18" t="s">
        <v>24</v>
      </c>
      <c r="J120" s="25">
        <v>1</v>
      </c>
      <c r="K120" s="52">
        <v>50000</v>
      </c>
      <c r="L120" s="20">
        <f t="shared" si="1"/>
        <v>50000</v>
      </c>
      <c r="M120" s="40" t="s">
        <v>196</v>
      </c>
      <c r="N120" s="34">
        <v>117</v>
      </c>
      <c r="O120" s="22" t="s">
        <v>252</v>
      </c>
    </row>
    <row r="121" spans="2:15" ht="37.5">
      <c r="B121" s="29">
        <v>111</v>
      </c>
      <c r="C121" s="18" t="s">
        <v>377</v>
      </c>
      <c r="D121" s="24" t="s">
        <v>378</v>
      </c>
      <c r="E121" s="24" t="s">
        <v>379</v>
      </c>
      <c r="F121" s="25">
        <v>2006</v>
      </c>
      <c r="G121" s="25" t="s">
        <v>376</v>
      </c>
      <c r="H121" s="18">
        <v>176</v>
      </c>
      <c r="I121" s="18" t="s">
        <v>24</v>
      </c>
      <c r="J121" s="25">
        <v>1</v>
      </c>
      <c r="K121" s="52">
        <v>39000</v>
      </c>
      <c r="L121" s="20">
        <f t="shared" si="1"/>
        <v>39000</v>
      </c>
      <c r="M121" s="40" t="s">
        <v>196</v>
      </c>
      <c r="N121" s="34">
        <v>118</v>
      </c>
      <c r="O121" s="22" t="s">
        <v>252</v>
      </c>
    </row>
    <row r="122" spans="2:15" ht="37.5">
      <c r="B122" s="29">
        <v>112</v>
      </c>
      <c r="C122" s="18" t="s">
        <v>380</v>
      </c>
      <c r="D122" s="24" t="s">
        <v>381</v>
      </c>
      <c r="E122" s="24" t="s">
        <v>379</v>
      </c>
      <c r="F122" s="25">
        <v>2009</v>
      </c>
      <c r="G122" s="25" t="s">
        <v>376</v>
      </c>
      <c r="H122" s="18">
        <v>360</v>
      </c>
      <c r="I122" s="18" t="s">
        <v>24</v>
      </c>
      <c r="J122" s="25">
        <v>1</v>
      </c>
      <c r="K122" s="54">
        <v>80000</v>
      </c>
      <c r="L122" s="20">
        <f t="shared" si="1"/>
        <v>80000</v>
      </c>
      <c r="M122" s="40" t="s">
        <v>196</v>
      </c>
      <c r="N122" s="34">
        <v>119</v>
      </c>
      <c r="O122" s="22" t="s">
        <v>252</v>
      </c>
    </row>
    <row r="123" spans="2:15" ht="56.25">
      <c r="B123" s="29">
        <v>113</v>
      </c>
      <c r="C123" s="18" t="s">
        <v>382</v>
      </c>
      <c r="D123" s="24" t="s">
        <v>383</v>
      </c>
      <c r="E123" s="24" t="s">
        <v>384</v>
      </c>
      <c r="F123" s="25">
        <v>2006</v>
      </c>
      <c r="G123" s="25" t="s">
        <v>376</v>
      </c>
      <c r="H123" s="18">
        <v>164</v>
      </c>
      <c r="I123" s="18" t="s">
        <v>24</v>
      </c>
      <c r="J123" s="25">
        <v>1</v>
      </c>
      <c r="K123" s="52">
        <v>39000</v>
      </c>
      <c r="L123" s="20">
        <f t="shared" si="1"/>
        <v>39000</v>
      </c>
      <c r="M123" s="40" t="s">
        <v>196</v>
      </c>
      <c r="N123" s="34">
        <v>120</v>
      </c>
      <c r="O123" s="22" t="s">
        <v>252</v>
      </c>
    </row>
    <row r="124" spans="2:15" ht="56.25">
      <c r="B124" s="29">
        <v>114</v>
      </c>
      <c r="C124" s="18" t="s">
        <v>385</v>
      </c>
      <c r="D124" s="19" t="s">
        <v>386</v>
      </c>
      <c r="E124" s="19" t="s">
        <v>387</v>
      </c>
      <c r="F124" s="18">
        <v>2010</v>
      </c>
      <c r="G124" s="18" t="s">
        <v>388</v>
      </c>
      <c r="H124" s="18">
        <v>304</v>
      </c>
      <c r="I124" s="18" t="s">
        <v>95</v>
      </c>
      <c r="J124" s="25">
        <v>1</v>
      </c>
      <c r="K124" s="55">
        <v>50000</v>
      </c>
      <c r="L124" s="20">
        <f t="shared" si="1"/>
        <v>50000</v>
      </c>
      <c r="M124" s="40" t="s">
        <v>196</v>
      </c>
      <c r="N124" s="34">
        <v>121</v>
      </c>
      <c r="O124" s="22" t="s">
        <v>252</v>
      </c>
    </row>
    <row r="125" spans="2:15" ht="18.75">
      <c r="B125" s="123" t="s">
        <v>191</v>
      </c>
      <c r="C125" s="124"/>
      <c r="D125" s="124"/>
      <c r="E125" s="124"/>
      <c r="F125" s="124"/>
      <c r="G125" s="124"/>
      <c r="H125" s="124"/>
      <c r="I125" s="124"/>
      <c r="J125" s="39">
        <f>SUM(J61:J124)</f>
        <v>71</v>
      </c>
      <c r="K125" s="20"/>
      <c r="L125" s="20"/>
      <c r="M125" s="40" t="s">
        <v>196</v>
      </c>
      <c r="N125" s="34"/>
      <c r="O125" s="22"/>
    </row>
    <row r="126" spans="2:15" ht="18.75">
      <c r="B126" s="125" t="s">
        <v>389</v>
      </c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7"/>
    </row>
    <row r="127" spans="2:15" s="23" customFormat="1" ht="75">
      <c r="B127" s="17">
        <v>115</v>
      </c>
      <c r="C127" s="18" t="s">
        <v>390</v>
      </c>
      <c r="D127" s="24" t="s">
        <v>209</v>
      </c>
      <c r="E127" s="19" t="s">
        <v>195</v>
      </c>
      <c r="F127" s="25">
        <v>2009</v>
      </c>
      <c r="G127" s="18" t="s">
        <v>60</v>
      </c>
      <c r="H127" s="25">
        <v>144</v>
      </c>
      <c r="I127" s="25" t="s">
        <v>95</v>
      </c>
      <c r="J127" s="25">
        <v>2</v>
      </c>
      <c r="K127" s="26">
        <v>20000</v>
      </c>
      <c r="L127" s="26">
        <f aca="true" t="shared" si="2" ref="L127:L180">J127*K127</f>
        <v>40000</v>
      </c>
      <c r="M127" s="40" t="s">
        <v>391</v>
      </c>
      <c r="N127" s="104">
        <v>122123</v>
      </c>
      <c r="O127" s="22" t="s">
        <v>197</v>
      </c>
    </row>
    <row r="128" spans="2:15" ht="75">
      <c r="B128" s="17">
        <v>116</v>
      </c>
      <c r="C128" s="18" t="s">
        <v>392</v>
      </c>
      <c r="D128" s="19" t="s">
        <v>211</v>
      </c>
      <c r="E128" s="19" t="s">
        <v>195</v>
      </c>
      <c r="F128" s="18">
        <v>2010</v>
      </c>
      <c r="G128" s="18" t="s">
        <v>60</v>
      </c>
      <c r="H128" s="18">
        <v>160</v>
      </c>
      <c r="I128" s="18" t="s">
        <v>95</v>
      </c>
      <c r="J128" s="18">
        <v>2</v>
      </c>
      <c r="K128" s="20">
        <v>26000</v>
      </c>
      <c r="L128" s="26">
        <f t="shared" si="2"/>
        <v>52000</v>
      </c>
      <c r="M128" s="40" t="s">
        <v>391</v>
      </c>
      <c r="N128" s="104">
        <v>124125</v>
      </c>
      <c r="O128" s="22" t="s">
        <v>197</v>
      </c>
    </row>
    <row r="129" spans="2:15" ht="75">
      <c r="B129" s="17">
        <v>117</v>
      </c>
      <c r="C129" s="18" t="s">
        <v>393</v>
      </c>
      <c r="D129" s="19" t="s">
        <v>213</v>
      </c>
      <c r="E129" s="19" t="s">
        <v>195</v>
      </c>
      <c r="F129" s="18">
        <v>2009</v>
      </c>
      <c r="G129" s="18" t="s">
        <v>60</v>
      </c>
      <c r="H129" s="18">
        <v>144</v>
      </c>
      <c r="I129" s="18" t="s">
        <v>95</v>
      </c>
      <c r="J129" s="18">
        <v>2</v>
      </c>
      <c r="K129" s="20">
        <v>26000</v>
      </c>
      <c r="L129" s="26">
        <f t="shared" si="2"/>
        <v>52000</v>
      </c>
      <c r="M129" s="40" t="s">
        <v>391</v>
      </c>
      <c r="N129" s="104">
        <v>126127</v>
      </c>
      <c r="O129" s="22" t="s">
        <v>197</v>
      </c>
    </row>
    <row r="130" spans="2:15" ht="75">
      <c r="B130" s="17">
        <v>118</v>
      </c>
      <c r="C130" s="18" t="s">
        <v>394</v>
      </c>
      <c r="D130" s="35" t="s">
        <v>215</v>
      </c>
      <c r="E130" s="19" t="s">
        <v>195</v>
      </c>
      <c r="F130" s="34">
        <v>2009</v>
      </c>
      <c r="G130" s="18" t="s">
        <v>60</v>
      </c>
      <c r="H130" s="18">
        <v>192</v>
      </c>
      <c r="I130" s="18" t="s">
        <v>95</v>
      </c>
      <c r="J130" s="18">
        <v>2</v>
      </c>
      <c r="K130" s="20">
        <v>35000</v>
      </c>
      <c r="L130" s="26">
        <f t="shared" si="2"/>
        <v>70000</v>
      </c>
      <c r="M130" s="40" t="s">
        <v>391</v>
      </c>
      <c r="N130" s="104">
        <v>128129</v>
      </c>
      <c r="O130" s="22" t="s">
        <v>197</v>
      </c>
    </row>
    <row r="131" spans="2:15" s="23" customFormat="1" ht="75">
      <c r="B131" s="17">
        <v>119</v>
      </c>
      <c r="C131" s="18" t="s">
        <v>395</v>
      </c>
      <c r="D131" s="24" t="s">
        <v>217</v>
      </c>
      <c r="E131" s="19" t="s">
        <v>195</v>
      </c>
      <c r="F131" s="25">
        <v>2010</v>
      </c>
      <c r="G131" s="18" t="s">
        <v>60</v>
      </c>
      <c r="H131" s="25">
        <v>88</v>
      </c>
      <c r="I131" s="25" t="s">
        <v>95</v>
      </c>
      <c r="J131" s="18">
        <v>2</v>
      </c>
      <c r="K131" s="26">
        <v>16000</v>
      </c>
      <c r="L131" s="26">
        <f t="shared" si="2"/>
        <v>32000</v>
      </c>
      <c r="M131" s="40" t="s">
        <v>391</v>
      </c>
      <c r="N131" s="104">
        <v>130131</v>
      </c>
      <c r="O131" s="22" t="s">
        <v>197</v>
      </c>
    </row>
    <row r="132" spans="2:15" ht="75">
      <c r="B132" s="17">
        <v>120</v>
      </c>
      <c r="C132" s="18" t="s">
        <v>396</v>
      </c>
      <c r="D132" s="35" t="s">
        <v>219</v>
      </c>
      <c r="E132" s="19" t="s">
        <v>195</v>
      </c>
      <c r="F132" s="34">
        <v>2010</v>
      </c>
      <c r="G132" s="18" t="s">
        <v>60</v>
      </c>
      <c r="H132" s="18">
        <v>128</v>
      </c>
      <c r="I132" s="25" t="s">
        <v>95</v>
      </c>
      <c r="J132" s="18">
        <v>2</v>
      </c>
      <c r="K132" s="20">
        <v>18000</v>
      </c>
      <c r="L132" s="26">
        <f t="shared" si="2"/>
        <v>36000</v>
      </c>
      <c r="M132" s="40" t="s">
        <v>391</v>
      </c>
      <c r="N132" s="104">
        <v>132133</v>
      </c>
      <c r="O132" s="22" t="s">
        <v>197</v>
      </c>
    </row>
    <row r="133" spans="2:15" ht="75">
      <c r="B133" s="17">
        <v>121</v>
      </c>
      <c r="C133" s="18" t="s">
        <v>397</v>
      </c>
      <c r="D133" s="35" t="s">
        <v>234</v>
      </c>
      <c r="E133" s="19" t="s">
        <v>195</v>
      </c>
      <c r="F133" s="34">
        <v>2010</v>
      </c>
      <c r="G133" s="18" t="s">
        <v>60</v>
      </c>
      <c r="H133" s="18">
        <v>200</v>
      </c>
      <c r="I133" s="25" t="s">
        <v>95</v>
      </c>
      <c r="J133" s="18">
        <v>2</v>
      </c>
      <c r="K133" s="20">
        <v>28000</v>
      </c>
      <c r="L133" s="20">
        <f t="shared" si="2"/>
        <v>56000</v>
      </c>
      <c r="M133" s="40" t="s">
        <v>391</v>
      </c>
      <c r="N133" s="104">
        <v>134135</v>
      </c>
      <c r="O133" s="22" t="s">
        <v>197</v>
      </c>
    </row>
    <row r="134" spans="2:15" ht="75">
      <c r="B134" s="17">
        <v>122</v>
      </c>
      <c r="C134" s="18" t="s">
        <v>398</v>
      </c>
      <c r="D134" s="35" t="s">
        <v>399</v>
      </c>
      <c r="E134" s="19" t="s">
        <v>195</v>
      </c>
      <c r="F134" s="34">
        <v>2010</v>
      </c>
      <c r="G134" s="18" t="s">
        <v>60</v>
      </c>
      <c r="H134" s="18">
        <v>176</v>
      </c>
      <c r="I134" s="18" t="s">
        <v>95</v>
      </c>
      <c r="J134" s="18">
        <v>2</v>
      </c>
      <c r="K134" s="20">
        <v>25000</v>
      </c>
      <c r="L134" s="20">
        <f t="shared" si="2"/>
        <v>50000</v>
      </c>
      <c r="M134" s="40" t="s">
        <v>391</v>
      </c>
      <c r="N134" s="104">
        <v>136137</v>
      </c>
      <c r="O134" s="22" t="s">
        <v>197</v>
      </c>
    </row>
    <row r="135" spans="2:15" ht="75">
      <c r="B135" s="17">
        <v>123</v>
      </c>
      <c r="C135" s="18" t="s">
        <v>400</v>
      </c>
      <c r="D135" s="19" t="s">
        <v>401</v>
      </c>
      <c r="E135" s="19" t="s">
        <v>195</v>
      </c>
      <c r="F135" s="18">
        <v>2009</v>
      </c>
      <c r="G135" s="18" t="s">
        <v>60</v>
      </c>
      <c r="H135" s="18">
        <v>152</v>
      </c>
      <c r="I135" s="18" t="s">
        <v>95</v>
      </c>
      <c r="J135" s="18">
        <v>2</v>
      </c>
      <c r="K135" s="20">
        <v>27000</v>
      </c>
      <c r="L135" s="20">
        <f t="shared" si="2"/>
        <v>54000</v>
      </c>
      <c r="M135" s="40" t="s">
        <v>391</v>
      </c>
      <c r="N135" s="104">
        <v>138139</v>
      </c>
      <c r="O135" s="22" t="s">
        <v>197</v>
      </c>
    </row>
    <row r="136" spans="2:15" ht="75">
      <c r="B136" s="17">
        <v>124</v>
      </c>
      <c r="C136" s="18" t="s">
        <v>402</v>
      </c>
      <c r="D136" s="35" t="s">
        <v>403</v>
      </c>
      <c r="E136" s="19" t="s">
        <v>195</v>
      </c>
      <c r="F136" s="34">
        <v>2010</v>
      </c>
      <c r="G136" s="18" t="s">
        <v>60</v>
      </c>
      <c r="H136" s="18">
        <v>176</v>
      </c>
      <c r="I136" s="18" t="s">
        <v>95</v>
      </c>
      <c r="J136" s="18">
        <v>2</v>
      </c>
      <c r="K136" s="20">
        <v>25000</v>
      </c>
      <c r="L136" s="20">
        <f t="shared" si="2"/>
        <v>50000</v>
      </c>
      <c r="M136" s="40" t="s">
        <v>391</v>
      </c>
      <c r="N136" s="104">
        <v>140141</v>
      </c>
      <c r="O136" s="22" t="s">
        <v>197</v>
      </c>
    </row>
    <row r="137" spans="2:27" s="41" customFormat="1" ht="75">
      <c r="B137" s="17">
        <v>125</v>
      </c>
      <c r="C137" s="18" t="s">
        <v>404</v>
      </c>
      <c r="D137" s="24" t="s">
        <v>201</v>
      </c>
      <c r="E137" s="19" t="s">
        <v>195</v>
      </c>
      <c r="F137" s="25">
        <v>2009</v>
      </c>
      <c r="G137" s="18" t="s">
        <v>60</v>
      </c>
      <c r="H137" s="18">
        <v>264</v>
      </c>
      <c r="I137" s="25" t="s">
        <v>95</v>
      </c>
      <c r="J137" s="18">
        <v>2</v>
      </c>
      <c r="K137" s="26">
        <v>20000</v>
      </c>
      <c r="L137" s="20">
        <f t="shared" si="2"/>
        <v>40000</v>
      </c>
      <c r="M137" s="40" t="s">
        <v>391</v>
      </c>
      <c r="N137" s="104">
        <v>142143</v>
      </c>
      <c r="O137" s="22" t="s">
        <v>197</v>
      </c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</row>
    <row r="138" spans="2:15" ht="75">
      <c r="B138" s="17">
        <v>126</v>
      </c>
      <c r="C138" s="18" t="s">
        <v>405</v>
      </c>
      <c r="D138" s="35" t="s">
        <v>203</v>
      </c>
      <c r="E138" s="19" t="s">
        <v>195</v>
      </c>
      <c r="F138" s="34">
        <v>2010</v>
      </c>
      <c r="G138" s="18" t="s">
        <v>60</v>
      </c>
      <c r="H138" s="18">
        <v>144</v>
      </c>
      <c r="I138" s="18" t="s">
        <v>95</v>
      </c>
      <c r="J138" s="18">
        <v>2</v>
      </c>
      <c r="K138" s="20">
        <v>20000</v>
      </c>
      <c r="L138" s="20">
        <f t="shared" si="2"/>
        <v>40000</v>
      </c>
      <c r="M138" s="40" t="s">
        <v>391</v>
      </c>
      <c r="N138" s="104">
        <v>144145</v>
      </c>
      <c r="O138" s="22" t="s">
        <v>197</v>
      </c>
    </row>
    <row r="139" spans="2:15" ht="75">
      <c r="B139" s="17">
        <v>127</v>
      </c>
      <c r="C139" s="18" t="s">
        <v>406</v>
      </c>
      <c r="D139" s="19" t="s">
        <v>205</v>
      </c>
      <c r="E139" s="19" t="s">
        <v>195</v>
      </c>
      <c r="F139" s="18">
        <v>2010</v>
      </c>
      <c r="G139" s="18" t="s">
        <v>60</v>
      </c>
      <c r="H139" s="18">
        <v>192</v>
      </c>
      <c r="I139" s="18" t="s">
        <v>95</v>
      </c>
      <c r="J139" s="18">
        <v>2</v>
      </c>
      <c r="K139" s="20">
        <v>27000</v>
      </c>
      <c r="L139" s="20">
        <f t="shared" si="2"/>
        <v>54000</v>
      </c>
      <c r="M139" s="40" t="s">
        <v>391</v>
      </c>
      <c r="N139" s="104">
        <v>146147</v>
      </c>
      <c r="O139" s="22" t="s">
        <v>197</v>
      </c>
    </row>
    <row r="140" spans="2:15" ht="75">
      <c r="B140" s="17">
        <v>128</v>
      </c>
      <c r="C140" s="18" t="s">
        <v>407</v>
      </c>
      <c r="D140" s="35" t="s">
        <v>408</v>
      </c>
      <c r="E140" s="19" t="s">
        <v>195</v>
      </c>
      <c r="F140" s="34">
        <v>2010</v>
      </c>
      <c r="G140" s="18" t="s">
        <v>60</v>
      </c>
      <c r="H140" s="18">
        <v>112</v>
      </c>
      <c r="I140" s="18" t="s">
        <v>95</v>
      </c>
      <c r="J140" s="18">
        <v>2</v>
      </c>
      <c r="K140" s="20">
        <v>16000</v>
      </c>
      <c r="L140" s="20">
        <f t="shared" si="2"/>
        <v>32000</v>
      </c>
      <c r="M140" s="40" t="s">
        <v>391</v>
      </c>
      <c r="N140" s="104">
        <v>148149</v>
      </c>
      <c r="O140" s="22" t="s">
        <v>197</v>
      </c>
    </row>
    <row r="141" spans="2:15" ht="75">
      <c r="B141" s="17">
        <v>129</v>
      </c>
      <c r="C141" s="18" t="s">
        <v>409</v>
      </c>
      <c r="D141" s="35" t="s">
        <v>225</v>
      </c>
      <c r="E141" s="19" t="s">
        <v>195</v>
      </c>
      <c r="F141" s="34">
        <v>2010</v>
      </c>
      <c r="G141" s="18" t="s">
        <v>60</v>
      </c>
      <c r="H141" s="18">
        <v>128</v>
      </c>
      <c r="I141" s="18" t="s">
        <v>95</v>
      </c>
      <c r="J141" s="18">
        <v>2</v>
      </c>
      <c r="K141" s="20">
        <v>18000</v>
      </c>
      <c r="L141" s="20">
        <f t="shared" si="2"/>
        <v>36000</v>
      </c>
      <c r="M141" s="40" t="s">
        <v>391</v>
      </c>
      <c r="N141" s="104">
        <v>150151</v>
      </c>
      <c r="O141" s="22" t="s">
        <v>197</v>
      </c>
    </row>
    <row r="142" spans="2:15" ht="75">
      <c r="B142" s="17">
        <v>130</v>
      </c>
      <c r="C142" s="18" t="s">
        <v>410</v>
      </c>
      <c r="D142" s="35" t="s">
        <v>411</v>
      </c>
      <c r="E142" s="19" t="s">
        <v>195</v>
      </c>
      <c r="F142" s="34">
        <v>2010</v>
      </c>
      <c r="G142" s="18" t="s">
        <v>60</v>
      </c>
      <c r="H142" s="18">
        <v>136</v>
      </c>
      <c r="I142" s="18" t="s">
        <v>95</v>
      </c>
      <c r="J142" s="18">
        <v>2</v>
      </c>
      <c r="K142" s="20">
        <v>18000</v>
      </c>
      <c r="L142" s="20">
        <f t="shared" si="2"/>
        <v>36000</v>
      </c>
      <c r="M142" s="40" t="s">
        <v>391</v>
      </c>
      <c r="N142" s="104">
        <v>152153</v>
      </c>
      <c r="O142" s="22" t="s">
        <v>197</v>
      </c>
    </row>
    <row r="143" spans="2:15" ht="75">
      <c r="B143" s="17">
        <v>131</v>
      </c>
      <c r="C143" s="18" t="s">
        <v>412</v>
      </c>
      <c r="D143" s="35" t="s">
        <v>413</v>
      </c>
      <c r="E143" s="19" t="s">
        <v>195</v>
      </c>
      <c r="F143" s="34">
        <v>2010</v>
      </c>
      <c r="G143" s="18" t="s">
        <v>60</v>
      </c>
      <c r="H143" s="18">
        <v>136</v>
      </c>
      <c r="I143" s="18" t="s">
        <v>95</v>
      </c>
      <c r="J143" s="18">
        <v>2</v>
      </c>
      <c r="K143" s="20">
        <v>19000</v>
      </c>
      <c r="L143" s="20">
        <f t="shared" si="2"/>
        <v>38000</v>
      </c>
      <c r="M143" s="40" t="s">
        <v>391</v>
      </c>
      <c r="N143" s="104">
        <v>154155</v>
      </c>
      <c r="O143" s="22" t="s">
        <v>197</v>
      </c>
    </row>
    <row r="144" spans="2:15" ht="75">
      <c r="B144" s="17">
        <v>132</v>
      </c>
      <c r="C144" s="18" t="s">
        <v>414</v>
      </c>
      <c r="D144" s="35" t="s">
        <v>415</v>
      </c>
      <c r="E144" s="19" t="s">
        <v>195</v>
      </c>
      <c r="F144" s="34">
        <v>2009</v>
      </c>
      <c r="G144" s="18" t="s">
        <v>60</v>
      </c>
      <c r="H144" s="18">
        <v>111</v>
      </c>
      <c r="I144" s="18" t="s">
        <v>95</v>
      </c>
      <c r="J144" s="18">
        <v>2</v>
      </c>
      <c r="K144" s="20">
        <v>16000</v>
      </c>
      <c r="L144" s="20">
        <f t="shared" si="2"/>
        <v>32000</v>
      </c>
      <c r="M144" s="40" t="s">
        <v>391</v>
      </c>
      <c r="N144" s="104">
        <v>156157</v>
      </c>
      <c r="O144" s="22" t="s">
        <v>197</v>
      </c>
    </row>
    <row r="145" spans="2:15" ht="75">
      <c r="B145" s="17">
        <v>133</v>
      </c>
      <c r="C145" s="18" t="s">
        <v>416</v>
      </c>
      <c r="D145" s="35" t="s">
        <v>417</v>
      </c>
      <c r="E145" s="19" t="s">
        <v>195</v>
      </c>
      <c r="F145" s="34">
        <v>2010</v>
      </c>
      <c r="G145" s="18" t="s">
        <v>60</v>
      </c>
      <c r="H145" s="18">
        <v>240</v>
      </c>
      <c r="I145" s="18" t="s">
        <v>73</v>
      </c>
      <c r="J145" s="18">
        <v>2</v>
      </c>
      <c r="K145" s="20">
        <v>43000</v>
      </c>
      <c r="L145" s="20">
        <f t="shared" si="2"/>
        <v>86000</v>
      </c>
      <c r="M145" s="40" t="s">
        <v>391</v>
      </c>
      <c r="N145" s="104">
        <v>158159</v>
      </c>
      <c r="O145" s="22" t="s">
        <v>197</v>
      </c>
    </row>
    <row r="146" spans="2:15" ht="75">
      <c r="B146" s="17">
        <v>134</v>
      </c>
      <c r="C146" s="18" t="s">
        <v>418</v>
      </c>
      <c r="D146" s="35" t="s">
        <v>246</v>
      </c>
      <c r="E146" s="19" t="s">
        <v>244</v>
      </c>
      <c r="F146" s="34">
        <v>2010</v>
      </c>
      <c r="G146" s="18" t="s">
        <v>60</v>
      </c>
      <c r="H146" s="18">
        <v>472</v>
      </c>
      <c r="I146" s="18" t="s">
        <v>240</v>
      </c>
      <c r="J146" s="18">
        <v>2</v>
      </c>
      <c r="K146" s="20">
        <v>85000</v>
      </c>
      <c r="L146" s="20">
        <f t="shared" si="2"/>
        <v>170000</v>
      </c>
      <c r="M146" s="40" t="s">
        <v>391</v>
      </c>
      <c r="N146" s="104">
        <v>160161</v>
      </c>
      <c r="O146" s="22" t="s">
        <v>197</v>
      </c>
    </row>
    <row r="147" spans="2:15" ht="75">
      <c r="B147" s="17">
        <v>135</v>
      </c>
      <c r="C147" s="18" t="s">
        <v>419</v>
      </c>
      <c r="D147" s="35" t="s">
        <v>243</v>
      </c>
      <c r="E147" s="19" t="s">
        <v>244</v>
      </c>
      <c r="F147" s="34">
        <v>2010</v>
      </c>
      <c r="G147" s="18" t="s">
        <v>60</v>
      </c>
      <c r="H147" s="18">
        <v>568</v>
      </c>
      <c r="I147" s="18" t="s">
        <v>240</v>
      </c>
      <c r="J147" s="18">
        <v>2</v>
      </c>
      <c r="K147" s="20">
        <v>102000</v>
      </c>
      <c r="L147" s="20">
        <f t="shared" si="2"/>
        <v>204000</v>
      </c>
      <c r="M147" s="40" t="s">
        <v>391</v>
      </c>
      <c r="N147" s="104">
        <v>162163</v>
      </c>
      <c r="O147" s="22" t="s">
        <v>197</v>
      </c>
    </row>
    <row r="148" spans="2:15" ht="75">
      <c r="B148" s="17">
        <v>136</v>
      </c>
      <c r="C148" s="18" t="s">
        <v>420</v>
      </c>
      <c r="D148" s="19" t="s">
        <v>221</v>
      </c>
      <c r="E148" s="19" t="s">
        <v>244</v>
      </c>
      <c r="F148" s="18">
        <v>2009</v>
      </c>
      <c r="G148" s="18" t="s">
        <v>60</v>
      </c>
      <c r="H148" s="18">
        <v>136</v>
      </c>
      <c r="I148" s="18" t="s">
        <v>24</v>
      </c>
      <c r="J148" s="18">
        <v>2</v>
      </c>
      <c r="K148" s="20">
        <v>20000</v>
      </c>
      <c r="L148" s="20">
        <f t="shared" si="2"/>
        <v>40000</v>
      </c>
      <c r="M148" s="40" t="s">
        <v>391</v>
      </c>
      <c r="N148" s="104">
        <v>164165</v>
      </c>
      <c r="O148" s="22" t="s">
        <v>197</v>
      </c>
    </row>
    <row r="149" spans="2:15" ht="75">
      <c r="B149" s="17">
        <v>137</v>
      </c>
      <c r="C149" s="18" t="s">
        <v>421</v>
      </c>
      <c r="D149" s="35" t="s">
        <v>269</v>
      </c>
      <c r="E149" s="19" t="s">
        <v>244</v>
      </c>
      <c r="F149" s="34">
        <v>2009</v>
      </c>
      <c r="G149" s="18" t="s">
        <v>60</v>
      </c>
      <c r="H149" s="18">
        <v>144</v>
      </c>
      <c r="I149" s="18" t="s">
        <v>95</v>
      </c>
      <c r="J149" s="18">
        <v>2</v>
      </c>
      <c r="K149" s="20">
        <v>22000</v>
      </c>
      <c r="L149" s="20">
        <f t="shared" si="2"/>
        <v>44000</v>
      </c>
      <c r="M149" s="40" t="s">
        <v>391</v>
      </c>
      <c r="N149" s="104">
        <v>166167</v>
      </c>
      <c r="O149" s="22" t="s">
        <v>197</v>
      </c>
    </row>
    <row r="150" spans="2:15" ht="75">
      <c r="B150" s="17">
        <v>138</v>
      </c>
      <c r="C150" s="18" t="s">
        <v>422</v>
      </c>
      <c r="D150" s="19" t="s">
        <v>231</v>
      </c>
      <c r="E150" s="19" t="s">
        <v>244</v>
      </c>
      <c r="F150" s="18">
        <v>2009</v>
      </c>
      <c r="G150" s="18" t="s">
        <v>60</v>
      </c>
      <c r="H150" s="18">
        <v>216</v>
      </c>
      <c r="I150" s="18" t="s">
        <v>24</v>
      </c>
      <c r="J150" s="18">
        <v>2</v>
      </c>
      <c r="K150" s="20">
        <v>30000</v>
      </c>
      <c r="L150" s="20">
        <f t="shared" si="2"/>
        <v>60000</v>
      </c>
      <c r="M150" s="40" t="s">
        <v>391</v>
      </c>
      <c r="N150" s="104">
        <v>168169</v>
      </c>
      <c r="O150" s="22" t="s">
        <v>197</v>
      </c>
    </row>
    <row r="151" spans="2:15" ht="75">
      <c r="B151" s="17">
        <v>139</v>
      </c>
      <c r="C151" s="18" t="s">
        <v>423</v>
      </c>
      <c r="D151" s="19" t="s">
        <v>207</v>
      </c>
      <c r="E151" s="19" t="s">
        <v>244</v>
      </c>
      <c r="F151" s="18">
        <v>2010</v>
      </c>
      <c r="G151" s="18" t="s">
        <v>60</v>
      </c>
      <c r="H151" s="18">
        <v>112</v>
      </c>
      <c r="I151" s="18" t="s">
        <v>95</v>
      </c>
      <c r="J151" s="18">
        <v>2</v>
      </c>
      <c r="K151" s="20">
        <v>15000</v>
      </c>
      <c r="L151" s="20">
        <f t="shared" si="2"/>
        <v>30000</v>
      </c>
      <c r="M151" s="40" t="s">
        <v>424</v>
      </c>
      <c r="N151" s="104">
        <v>170171</v>
      </c>
      <c r="O151" s="22" t="s">
        <v>197</v>
      </c>
    </row>
    <row r="152" spans="2:15" ht="75">
      <c r="B152" s="17">
        <v>140</v>
      </c>
      <c r="C152" s="18" t="s">
        <v>425</v>
      </c>
      <c r="D152" s="19" t="s">
        <v>239</v>
      </c>
      <c r="E152" s="19" t="s">
        <v>195</v>
      </c>
      <c r="F152" s="18">
        <v>2010</v>
      </c>
      <c r="G152" s="18" t="s">
        <v>60</v>
      </c>
      <c r="H152" s="18">
        <v>216</v>
      </c>
      <c r="I152" s="18" t="s">
        <v>240</v>
      </c>
      <c r="J152" s="18">
        <v>2</v>
      </c>
      <c r="K152" s="20">
        <v>39000</v>
      </c>
      <c r="L152" s="20">
        <f t="shared" si="2"/>
        <v>78000</v>
      </c>
      <c r="M152" s="40" t="s">
        <v>196</v>
      </c>
      <c r="N152" s="104">
        <v>172173</v>
      </c>
      <c r="O152" s="22" t="s">
        <v>197</v>
      </c>
    </row>
    <row r="153" spans="2:15" ht="93.75">
      <c r="B153" s="17">
        <v>141</v>
      </c>
      <c r="C153" s="18" t="s">
        <v>426</v>
      </c>
      <c r="D153" s="19" t="s">
        <v>427</v>
      </c>
      <c r="E153" s="19" t="s">
        <v>428</v>
      </c>
      <c r="F153" s="25">
        <v>2010</v>
      </c>
      <c r="G153" s="18" t="s">
        <v>429</v>
      </c>
      <c r="H153" s="18">
        <v>495</v>
      </c>
      <c r="I153" s="18" t="s">
        <v>430</v>
      </c>
      <c r="J153" s="25">
        <v>2</v>
      </c>
      <c r="K153" s="26">
        <v>85000</v>
      </c>
      <c r="L153" s="26">
        <f t="shared" si="2"/>
        <v>170000</v>
      </c>
      <c r="M153" s="56" t="s">
        <v>391</v>
      </c>
      <c r="N153" s="104">
        <v>174175</v>
      </c>
      <c r="O153" s="22" t="s">
        <v>252</v>
      </c>
    </row>
    <row r="154" spans="2:15" ht="37.5">
      <c r="B154" s="17">
        <v>142</v>
      </c>
      <c r="C154" s="18" t="s">
        <v>431</v>
      </c>
      <c r="D154" s="19" t="s">
        <v>432</v>
      </c>
      <c r="E154" s="19" t="s">
        <v>433</v>
      </c>
      <c r="F154" s="25">
        <v>2010</v>
      </c>
      <c r="G154" s="18" t="s">
        <v>366</v>
      </c>
      <c r="H154" s="18">
        <v>588</v>
      </c>
      <c r="I154" s="18" t="s">
        <v>95</v>
      </c>
      <c r="J154" s="25">
        <v>2</v>
      </c>
      <c r="K154" s="26">
        <v>139000</v>
      </c>
      <c r="L154" s="26">
        <f t="shared" si="2"/>
        <v>278000</v>
      </c>
      <c r="M154" s="56" t="s">
        <v>391</v>
      </c>
      <c r="N154" s="104">
        <v>176177</v>
      </c>
      <c r="O154" s="22" t="s">
        <v>252</v>
      </c>
    </row>
    <row r="155" spans="2:15" ht="37.5">
      <c r="B155" s="17">
        <v>143</v>
      </c>
      <c r="C155" s="18" t="s">
        <v>434</v>
      </c>
      <c r="D155" s="19" t="s">
        <v>435</v>
      </c>
      <c r="E155" s="19" t="s">
        <v>436</v>
      </c>
      <c r="F155" s="25">
        <v>2011</v>
      </c>
      <c r="G155" s="18" t="s">
        <v>437</v>
      </c>
      <c r="H155" s="18">
        <v>548</v>
      </c>
      <c r="I155" s="18" t="s">
        <v>24</v>
      </c>
      <c r="J155" s="25">
        <v>2</v>
      </c>
      <c r="K155" s="26">
        <v>158000</v>
      </c>
      <c r="L155" s="26">
        <f t="shared" si="2"/>
        <v>316000</v>
      </c>
      <c r="M155" s="56" t="s">
        <v>391</v>
      </c>
      <c r="N155" s="104">
        <v>178179</v>
      </c>
      <c r="O155" s="22" t="s">
        <v>252</v>
      </c>
    </row>
    <row r="156" spans="2:15" ht="75">
      <c r="B156" s="17">
        <v>144</v>
      </c>
      <c r="C156" s="18" t="s">
        <v>438</v>
      </c>
      <c r="D156" s="19" t="s">
        <v>439</v>
      </c>
      <c r="E156" s="19" t="s">
        <v>440</v>
      </c>
      <c r="F156" s="18">
        <v>2011</v>
      </c>
      <c r="G156" s="18" t="s">
        <v>338</v>
      </c>
      <c r="H156" s="18">
        <v>178</v>
      </c>
      <c r="I156" s="18" t="s">
        <v>24</v>
      </c>
      <c r="J156" s="18">
        <v>2</v>
      </c>
      <c r="K156" s="20">
        <v>49000</v>
      </c>
      <c r="L156" s="26">
        <f t="shared" si="2"/>
        <v>98000</v>
      </c>
      <c r="M156" s="56" t="s">
        <v>391</v>
      </c>
      <c r="N156" s="104">
        <v>180181</v>
      </c>
      <c r="O156" s="22" t="s">
        <v>252</v>
      </c>
    </row>
    <row r="157" spans="2:15" ht="37.5">
      <c r="B157" s="17">
        <v>145</v>
      </c>
      <c r="C157" s="18" t="s">
        <v>441</v>
      </c>
      <c r="D157" s="19" t="s">
        <v>442</v>
      </c>
      <c r="E157" s="19" t="s">
        <v>443</v>
      </c>
      <c r="F157" s="18">
        <v>2011</v>
      </c>
      <c r="G157" s="18" t="s">
        <v>444</v>
      </c>
      <c r="H157" s="18">
        <v>522</v>
      </c>
      <c r="I157" s="18" t="s">
        <v>24</v>
      </c>
      <c r="J157" s="18">
        <v>2</v>
      </c>
      <c r="K157" s="20">
        <v>182000</v>
      </c>
      <c r="L157" s="26">
        <f t="shared" si="2"/>
        <v>364000</v>
      </c>
      <c r="M157" s="56" t="s">
        <v>391</v>
      </c>
      <c r="N157" s="104">
        <v>182183</v>
      </c>
      <c r="O157" s="22" t="s">
        <v>252</v>
      </c>
    </row>
    <row r="158" spans="2:15" ht="56.25">
      <c r="B158" s="17">
        <v>146</v>
      </c>
      <c r="C158" s="18" t="s">
        <v>445</v>
      </c>
      <c r="D158" s="19" t="s">
        <v>446</v>
      </c>
      <c r="E158" s="19" t="s">
        <v>447</v>
      </c>
      <c r="F158" s="18">
        <v>2011</v>
      </c>
      <c r="G158" s="18" t="s">
        <v>36</v>
      </c>
      <c r="H158" s="18">
        <v>454</v>
      </c>
      <c r="I158" s="18" t="s">
        <v>24</v>
      </c>
      <c r="J158" s="18">
        <v>2</v>
      </c>
      <c r="K158" s="20">
        <v>114000</v>
      </c>
      <c r="L158" s="26">
        <f t="shared" si="2"/>
        <v>228000</v>
      </c>
      <c r="M158" s="56" t="s">
        <v>391</v>
      </c>
      <c r="N158" s="104">
        <v>184185</v>
      </c>
      <c r="O158" s="22" t="s">
        <v>252</v>
      </c>
    </row>
    <row r="159" spans="2:15" ht="37.5">
      <c r="B159" s="17">
        <v>147</v>
      </c>
      <c r="C159" s="18" t="s">
        <v>448</v>
      </c>
      <c r="D159" s="19" t="s">
        <v>449</v>
      </c>
      <c r="E159" s="19" t="s">
        <v>450</v>
      </c>
      <c r="F159" s="18">
        <v>2011</v>
      </c>
      <c r="G159" s="18" t="s">
        <v>444</v>
      </c>
      <c r="H159" s="18">
        <v>124</v>
      </c>
      <c r="I159" s="18" t="s">
        <v>451</v>
      </c>
      <c r="J159" s="18">
        <v>2</v>
      </c>
      <c r="K159" s="20">
        <v>29000</v>
      </c>
      <c r="L159" s="26">
        <f t="shared" si="2"/>
        <v>58000</v>
      </c>
      <c r="M159" s="56" t="s">
        <v>391</v>
      </c>
      <c r="N159" s="104">
        <v>186187</v>
      </c>
      <c r="O159" s="22" t="s">
        <v>252</v>
      </c>
    </row>
    <row r="160" spans="2:15" ht="37.5">
      <c r="B160" s="17">
        <v>148</v>
      </c>
      <c r="C160" s="18" t="s">
        <v>452</v>
      </c>
      <c r="D160" s="19" t="s">
        <v>453</v>
      </c>
      <c r="E160" s="19" t="s">
        <v>454</v>
      </c>
      <c r="F160" s="18">
        <v>2011</v>
      </c>
      <c r="G160" s="18" t="s">
        <v>444</v>
      </c>
      <c r="H160" s="18">
        <v>160</v>
      </c>
      <c r="I160" s="18" t="s">
        <v>455</v>
      </c>
      <c r="J160" s="18">
        <v>2</v>
      </c>
      <c r="K160" s="20">
        <v>32000</v>
      </c>
      <c r="L160" s="26">
        <f t="shared" si="2"/>
        <v>64000</v>
      </c>
      <c r="M160" s="56" t="s">
        <v>391</v>
      </c>
      <c r="N160" s="104">
        <v>188189</v>
      </c>
      <c r="O160" s="22" t="s">
        <v>252</v>
      </c>
    </row>
    <row r="161" spans="2:15" ht="37.5">
      <c r="B161" s="17">
        <v>149</v>
      </c>
      <c r="C161" s="18" t="s">
        <v>456</v>
      </c>
      <c r="D161" s="19" t="s">
        <v>457</v>
      </c>
      <c r="E161" s="19" t="s">
        <v>458</v>
      </c>
      <c r="F161" s="18">
        <v>2011</v>
      </c>
      <c r="G161" s="18" t="s">
        <v>60</v>
      </c>
      <c r="H161" s="18">
        <v>356</v>
      </c>
      <c r="I161" s="18" t="s">
        <v>24</v>
      </c>
      <c r="J161" s="18">
        <v>2</v>
      </c>
      <c r="K161" s="20">
        <v>70000</v>
      </c>
      <c r="L161" s="26">
        <f t="shared" si="2"/>
        <v>140000</v>
      </c>
      <c r="M161" s="56" t="s">
        <v>391</v>
      </c>
      <c r="N161" s="104">
        <v>190191</v>
      </c>
      <c r="O161" s="22" t="s">
        <v>252</v>
      </c>
    </row>
    <row r="162" spans="2:15" ht="56.25">
      <c r="B162" s="17">
        <v>150</v>
      </c>
      <c r="C162" s="18" t="s">
        <v>459</v>
      </c>
      <c r="D162" s="19" t="s">
        <v>460</v>
      </c>
      <c r="E162" s="19" t="s">
        <v>461</v>
      </c>
      <c r="F162" s="18">
        <v>2011</v>
      </c>
      <c r="G162" s="18" t="s">
        <v>462</v>
      </c>
      <c r="H162" s="18">
        <v>342</v>
      </c>
      <c r="I162" s="18" t="s">
        <v>24</v>
      </c>
      <c r="J162" s="18">
        <v>2</v>
      </c>
      <c r="K162" s="20">
        <v>93000</v>
      </c>
      <c r="L162" s="26">
        <f t="shared" si="2"/>
        <v>186000</v>
      </c>
      <c r="M162" s="56" t="s">
        <v>391</v>
      </c>
      <c r="N162" s="104">
        <v>192193</v>
      </c>
      <c r="O162" s="22" t="s">
        <v>252</v>
      </c>
    </row>
    <row r="163" spans="2:15" ht="75">
      <c r="B163" s="17">
        <v>151</v>
      </c>
      <c r="C163" s="18" t="s">
        <v>463</v>
      </c>
      <c r="D163" s="19" t="s">
        <v>464</v>
      </c>
      <c r="E163" s="19" t="s">
        <v>465</v>
      </c>
      <c r="F163" s="18">
        <v>2011</v>
      </c>
      <c r="G163" s="18" t="s">
        <v>466</v>
      </c>
      <c r="H163" s="18">
        <v>326</v>
      </c>
      <c r="I163" s="18" t="s">
        <v>24</v>
      </c>
      <c r="J163" s="18">
        <v>2</v>
      </c>
      <c r="K163" s="20">
        <v>72000</v>
      </c>
      <c r="L163" s="26">
        <f t="shared" si="2"/>
        <v>144000</v>
      </c>
      <c r="M163" s="56" t="s">
        <v>391</v>
      </c>
      <c r="N163" s="104">
        <v>194195</v>
      </c>
      <c r="O163" s="22" t="s">
        <v>252</v>
      </c>
    </row>
    <row r="164" spans="2:15" ht="37.5">
      <c r="B164" s="17">
        <v>152</v>
      </c>
      <c r="C164" s="18" t="s">
        <v>467</v>
      </c>
      <c r="D164" s="19" t="s">
        <v>468</v>
      </c>
      <c r="E164" s="19" t="s">
        <v>308</v>
      </c>
      <c r="F164" s="18">
        <v>2011</v>
      </c>
      <c r="G164" s="18" t="s">
        <v>469</v>
      </c>
      <c r="H164" s="18">
        <v>262</v>
      </c>
      <c r="I164" s="18" t="s">
        <v>24</v>
      </c>
      <c r="J164" s="18">
        <v>2</v>
      </c>
      <c r="K164" s="20">
        <v>66000</v>
      </c>
      <c r="L164" s="26">
        <f t="shared" si="2"/>
        <v>132000</v>
      </c>
      <c r="M164" s="56" t="s">
        <v>391</v>
      </c>
      <c r="N164" s="104">
        <v>196197</v>
      </c>
      <c r="O164" s="22" t="s">
        <v>252</v>
      </c>
    </row>
    <row r="165" spans="2:15" ht="37.5">
      <c r="B165" s="17">
        <v>153</v>
      </c>
      <c r="C165" s="18" t="s">
        <v>470</v>
      </c>
      <c r="D165" s="19" t="s">
        <v>471</v>
      </c>
      <c r="E165" s="19" t="s">
        <v>472</v>
      </c>
      <c r="F165" s="18">
        <v>2008</v>
      </c>
      <c r="G165" s="18" t="s">
        <v>437</v>
      </c>
      <c r="H165" s="18">
        <v>68</v>
      </c>
      <c r="I165" s="18" t="s">
        <v>473</v>
      </c>
      <c r="J165" s="18">
        <v>2</v>
      </c>
      <c r="K165" s="20">
        <v>25000</v>
      </c>
      <c r="L165" s="26">
        <f t="shared" si="2"/>
        <v>50000</v>
      </c>
      <c r="M165" s="56" t="s">
        <v>474</v>
      </c>
      <c r="N165" s="104">
        <v>198199</v>
      </c>
      <c r="O165" s="22" t="s">
        <v>252</v>
      </c>
    </row>
    <row r="166" spans="2:15" ht="56.25">
      <c r="B166" s="17">
        <v>154</v>
      </c>
      <c r="C166" s="18" t="s">
        <v>475</v>
      </c>
      <c r="D166" s="19" t="s">
        <v>476</v>
      </c>
      <c r="E166" s="19" t="s">
        <v>477</v>
      </c>
      <c r="F166" s="18">
        <v>2008</v>
      </c>
      <c r="G166" s="18" t="s">
        <v>437</v>
      </c>
      <c r="H166" s="18">
        <v>72</v>
      </c>
      <c r="I166" s="18" t="s">
        <v>473</v>
      </c>
      <c r="J166" s="18">
        <v>2</v>
      </c>
      <c r="K166" s="20">
        <v>25000</v>
      </c>
      <c r="L166" s="26">
        <f t="shared" si="2"/>
        <v>50000</v>
      </c>
      <c r="M166" s="56" t="s">
        <v>474</v>
      </c>
      <c r="N166" s="104">
        <v>200201</v>
      </c>
      <c r="O166" s="22" t="s">
        <v>252</v>
      </c>
    </row>
    <row r="167" spans="2:15" ht="56.25">
      <c r="B167" s="17">
        <v>155</v>
      </c>
      <c r="C167" s="18" t="s">
        <v>478</v>
      </c>
      <c r="D167" s="19" t="s">
        <v>479</v>
      </c>
      <c r="E167" s="19" t="s">
        <v>480</v>
      </c>
      <c r="F167" s="18">
        <v>2008</v>
      </c>
      <c r="G167" s="18" t="s">
        <v>437</v>
      </c>
      <c r="H167" s="18">
        <v>68</v>
      </c>
      <c r="I167" s="18" t="s">
        <v>473</v>
      </c>
      <c r="J167" s="18">
        <v>2</v>
      </c>
      <c r="K167" s="20">
        <v>25000</v>
      </c>
      <c r="L167" s="26">
        <f t="shared" si="2"/>
        <v>50000</v>
      </c>
      <c r="M167" s="56" t="s">
        <v>474</v>
      </c>
      <c r="N167" s="104">
        <v>202203</v>
      </c>
      <c r="O167" s="22" t="s">
        <v>252</v>
      </c>
    </row>
    <row r="168" spans="2:15" ht="37.5">
      <c r="B168" s="17">
        <v>156</v>
      </c>
      <c r="C168" s="18" t="s">
        <v>481</v>
      </c>
      <c r="D168" s="19" t="s">
        <v>482</v>
      </c>
      <c r="E168" s="19" t="s">
        <v>483</v>
      </c>
      <c r="F168" s="18">
        <v>2008</v>
      </c>
      <c r="G168" s="18" t="s">
        <v>437</v>
      </c>
      <c r="H168" s="18">
        <v>72</v>
      </c>
      <c r="I168" s="18" t="s">
        <v>473</v>
      </c>
      <c r="J168" s="18">
        <v>2</v>
      </c>
      <c r="K168" s="20">
        <v>25000</v>
      </c>
      <c r="L168" s="26">
        <f t="shared" si="2"/>
        <v>50000</v>
      </c>
      <c r="M168" s="56" t="s">
        <v>474</v>
      </c>
      <c r="N168" s="104">
        <v>204205</v>
      </c>
      <c r="O168" s="22" t="s">
        <v>252</v>
      </c>
    </row>
    <row r="169" spans="2:15" ht="56.25">
      <c r="B169" s="17">
        <v>157</v>
      </c>
      <c r="C169" s="18" t="s">
        <v>484</v>
      </c>
      <c r="D169" s="19" t="s">
        <v>485</v>
      </c>
      <c r="E169" s="19" t="s">
        <v>486</v>
      </c>
      <c r="F169" s="18">
        <v>2008</v>
      </c>
      <c r="G169" s="18" t="s">
        <v>437</v>
      </c>
      <c r="H169" s="18">
        <v>72</v>
      </c>
      <c r="I169" s="18" t="s">
        <v>473</v>
      </c>
      <c r="J169" s="18">
        <v>2</v>
      </c>
      <c r="K169" s="20">
        <v>25000</v>
      </c>
      <c r="L169" s="26">
        <f t="shared" si="2"/>
        <v>50000</v>
      </c>
      <c r="M169" s="56" t="s">
        <v>474</v>
      </c>
      <c r="N169" s="104">
        <v>206207</v>
      </c>
      <c r="O169" s="22" t="s">
        <v>252</v>
      </c>
    </row>
    <row r="170" spans="2:15" ht="37.5">
      <c r="B170" s="17">
        <v>158</v>
      </c>
      <c r="C170" s="18" t="s">
        <v>487</v>
      </c>
      <c r="D170" s="19" t="s">
        <v>488</v>
      </c>
      <c r="E170" s="19" t="s">
        <v>489</v>
      </c>
      <c r="F170" s="18">
        <v>2009</v>
      </c>
      <c r="G170" s="18" t="s">
        <v>437</v>
      </c>
      <c r="H170" s="18">
        <v>102</v>
      </c>
      <c r="I170" s="18" t="s">
        <v>490</v>
      </c>
      <c r="J170" s="18">
        <v>2</v>
      </c>
      <c r="K170" s="20">
        <v>30000</v>
      </c>
      <c r="L170" s="26">
        <f t="shared" si="2"/>
        <v>60000</v>
      </c>
      <c r="M170" s="56" t="s">
        <v>474</v>
      </c>
      <c r="N170" s="104">
        <v>208209</v>
      </c>
      <c r="O170" s="22" t="s">
        <v>252</v>
      </c>
    </row>
    <row r="171" spans="2:15" ht="75">
      <c r="B171" s="17">
        <v>159</v>
      </c>
      <c r="C171" s="18" t="s">
        <v>491</v>
      </c>
      <c r="D171" s="19" t="s">
        <v>492</v>
      </c>
      <c r="E171" s="19" t="s">
        <v>493</v>
      </c>
      <c r="F171" s="18">
        <v>2009</v>
      </c>
      <c r="G171" s="18" t="s">
        <v>437</v>
      </c>
      <c r="H171" s="18">
        <v>180</v>
      </c>
      <c r="I171" s="18" t="s">
        <v>494</v>
      </c>
      <c r="J171" s="18">
        <v>2</v>
      </c>
      <c r="K171" s="20">
        <v>65000</v>
      </c>
      <c r="L171" s="26">
        <f t="shared" si="2"/>
        <v>130000</v>
      </c>
      <c r="M171" s="56" t="s">
        <v>474</v>
      </c>
      <c r="N171" s="104">
        <v>210211</v>
      </c>
      <c r="O171" s="22" t="s">
        <v>252</v>
      </c>
    </row>
    <row r="172" spans="2:15" ht="37.5">
      <c r="B172" s="17">
        <v>160</v>
      </c>
      <c r="C172" s="18" t="s">
        <v>495</v>
      </c>
      <c r="D172" s="19" t="s">
        <v>496</v>
      </c>
      <c r="E172" s="19" t="s">
        <v>497</v>
      </c>
      <c r="F172" s="18">
        <v>2008</v>
      </c>
      <c r="G172" s="18" t="s">
        <v>437</v>
      </c>
      <c r="H172" s="18">
        <v>192</v>
      </c>
      <c r="I172" s="18" t="s">
        <v>473</v>
      </c>
      <c r="J172" s="18">
        <v>2</v>
      </c>
      <c r="K172" s="20">
        <v>57000</v>
      </c>
      <c r="L172" s="26">
        <f t="shared" si="2"/>
        <v>114000</v>
      </c>
      <c r="M172" s="56" t="s">
        <v>474</v>
      </c>
      <c r="N172" s="104">
        <v>212213</v>
      </c>
      <c r="O172" s="22" t="s">
        <v>252</v>
      </c>
    </row>
    <row r="173" spans="2:15" ht="37.5">
      <c r="B173" s="17">
        <v>161</v>
      </c>
      <c r="C173" s="18" t="s">
        <v>498</v>
      </c>
      <c r="D173" s="19" t="s">
        <v>499</v>
      </c>
      <c r="E173" s="19" t="s">
        <v>500</v>
      </c>
      <c r="F173" s="18">
        <v>2009</v>
      </c>
      <c r="G173" s="18" t="s">
        <v>466</v>
      </c>
      <c r="H173" s="18">
        <v>208</v>
      </c>
      <c r="I173" s="18" t="s">
        <v>24</v>
      </c>
      <c r="J173" s="18">
        <v>2</v>
      </c>
      <c r="K173" s="20">
        <v>31000</v>
      </c>
      <c r="L173" s="26">
        <f t="shared" si="2"/>
        <v>62000</v>
      </c>
      <c r="M173" s="56" t="s">
        <v>474</v>
      </c>
      <c r="N173" s="104">
        <v>214215</v>
      </c>
      <c r="O173" s="22" t="s">
        <v>252</v>
      </c>
    </row>
    <row r="174" spans="2:15" ht="37.5">
      <c r="B174" s="17">
        <v>162</v>
      </c>
      <c r="C174" s="18" t="s">
        <v>501</v>
      </c>
      <c r="D174" s="19" t="s">
        <v>502</v>
      </c>
      <c r="E174" s="19" t="s">
        <v>503</v>
      </c>
      <c r="F174" s="18">
        <v>2011</v>
      </c>
      <c r="G174" s="18" t="s">
        <v>469</v>
      </c>
      <c r="H174" s="18">
        <v>300</v>
      </c>
      <c r="I174" s="18" t="s">
        <v>24</v>
      </c>
      <c r="J174" s="18">
        <v>2</v>
      </c>
      <c r="K174" s="20">
        <v>75000</v>
      </c>
      <c r="L174" s="26">
        <f t="shared" si="2"/>
        <v>150000</v>
      </c>
      <c r="M174" s="56" t="s">
        <v>474</v>
      </c>
      <c r="N174" s="104">
        <v>216217</v>
      </c>
      <c r="O174" s="22" t="s">
        <v>252</v>
      </c>
    </row>
    <row r="175" spans="2:15" ht="37.5">
      <c r="B175" s="17">
        <v>163</v>
      </c>
      <c r="C175" s="18" t="s">
        <v>504</v>
      </c>
      <c r="D175" s="19" t="s">
        <v>505</v>
      </c>
      <c r="E175" s="19" t="s">
        <v>506</v>
      </c>
      <c r="F175" s="18">
        <v>2011</v>
      </c>
      <c r="G175" s="18" t="s">
        <v>469</v>
      </c>
      <c r="H175" s="18">
        <v>564</v>
      </c>
      <c r="I175" s="18" t="s">
        <v>24</v>
      </c>
      <c r="J175" s="18">
        <v>2</v>
      </c>
      <c r="K175" s="20">
        <v>125000</v>
      </c>
      <c r="L175" s="26">
        <f t="shared" si="2"/>
        <v>250000</v>
      </c>
      <c r="M175" s="56" t="s">
        <v>474</v>
      </c>
      <c r="N175" s="104">
        <v>218219</v>
      </c>
      <c r="O175" s="22" t="s">
        <v>252</v>
      </c>
    </row>
    <row r="176" spans="2:15" ht="56.25">
      <c r="B176" s="17">
        <v>164</v>
      </c>
      <c r="C176" s="18" t="s">
        <v>507</v>
      </c>
      <c r="D176" s="19" t="s">
        <v>508</v>
      </c>
      <c r="E176" s="19" t="s">
        <v>506</v>
      </c>
      <c r="F176" s="18">
        <v>2011</v>
      </c>
      <c r="G176" s="18" t="s">
        <v>469</v>
      </c>
      <c r="H176" s="18">
        <v>516</v>
      </c>
      <c r="I176" s="18" t="s">
        <v>24</v>
      </c>
      <c r="J176" s="18">
        <v>2</v>
      </c>
      <c r="K176" s="20">
        <v>125000</v>
      </c>
      <c r="L176" s="26">
        <f t="shared" si="2"/>
        <v>250000</v>
      </c>
      <c r="M176" s="56" t="s">
        <v>474</v>
      </c>
      <c r="N176" s="104">
        <v>220221</v>
      </c>
      <c r="O176" s="22" t="s">
        <v>252</v>
      </c>
    </row>
    <row r="177" spans="2:15" ht="75">
      <c r="B177" s="17">
        <v>165</v>
      </c>
      <c r="C177" s="18" t="s">
        <v>509</v>
      </c>
      <c r="D177" s="19" t="s">
        <v>510</v>
      </c>
      <c r="E177" s="19" t="s">
        <v>511</v>
      </c>
      <c r="F177" s="18">
        <v>2011</v>
      </c>
      <c r="G177" s="25" t="s">
        <v>303</v>
      </c>
      <c r="H177" s="18">
        <v>388</v>
      </c>
      <c r="I177" s="18" t="s">
        <v>24</v>
      </c>
      <c r="J177" s="18">
        <v>2</v>
      </c>
      <c r="K177" s="20">
        <v>85000</v>
      </c>
      <c r="L177" s="26">
        <f t="shared" si="2"/>
        <v>170000</v>
      </c>
      <c r="M177" s="56" t="s">
        <v>474</v>
      </c>
      <c r="N177" s="104">
        <v>222223</v>
      </c>
      <c r="O177" s="22" t="s">
        <v>252</v>
      </c>
    </row>
    <row r="178" spans="2:15" ht="37.5">
      <c r="B178" s="17">
        <v>166</v>
      </c>
      <c r="C178" s="18"/>
      <c r="D178" s="19" t="s">
        <v>512</v>
      </c>
      <c r="E178" s="19" t="s">
        <v>513</v>
      </c>
      <c r="F178" s="18">
        <v>1997</v>
      </c>
      <c r="G178" s="34" t="s">
        <v>281</v>
      </c>
      <c r="H178" s="18">
        <v>514</v>
      </c>
      <c r="I178" s="18" t="s">
        <v>95</v>
      </c>
      <c r="J178" s="18">
        <v>1</v>
      </c>
      <c r="K178" s="20">
        <v>39000</v>
      </c>
      <c r="L178" s="26">
        <f t="shared" si="2"/>
        <v>39000</v>
      </c>
      <c r="M178" s="56" t="s">
        <v>474</v>
      </c>
      <c r="N178" s="104">
        <v>224</v>
      </c>
      <c r="O178" s="22" t="s">
        <v>514</v>
      </c>
    </row>
    <row r="179" spans="2:15" ht="37.5">
      <c r="B179" s="17">
        <v>167</v>
      </c>
      <c r="C179" s="18"/>
      <c r="D179" s="19" t="s">
        <v>515</v>
      </c>
      <c r="E179" s="19" t="s">
        <v>516</v>
      </c>
      <c r="F179" s="18">
        <v>1999</v>
      </c>
      <c r="G179" s="25" t="s">
        <v>162</v>
      </c>
      <c r="H179" s="18">
        <v>244</v>
      </c>
      <c r="I179" s="18" t="s">
        <v>517</v>
      </c>
      <c r="J179" s="18">
        <v>1</v>
      </c>
      <c r="K179" s="20">
        <v>20000</v>
      </c>
      <c r="L179" s="26">
        <f t="shared" si="2"/>
        <v>20000</v>
      </c>
      <c r="M179" s="56" t="s">
        <v>474</v>
      </c>
      <c r="N179" s="104">
        <v>225</v>
      </c>
      <c r="O179" s="22" t="s">
        <v>514</v>
      </c>
    </row>
    <row r="180" spans="2:15" ht="37.5">
      <c r="B180" s="17">
        <v>168</v>
      </c>
      <c r="C180" s="18"/>
      <c r="D180" s="19" t="s">
        <v>518</v>
      </c>
      <c r="E180" s="19" t="s">
        <v>519</v>
      </c>
      <c r="F180" s="18">
        <v>1999</v>
      </c>
      <c r="G180" s="25" t="s">
        <v>520</v>
      </c>
      <c r="H180" s="18">
        <v>250</v>
      </c>
      <c r="I180" s="18" t="s">
        <v>517</v>
      </c>
      <c r="J180" s="18">
        <v>1</v>
      </c>
      <c r="K180" s="20">
        <v>15000</v>
      </c>
      <c r="L180" s="26">
        <f t="shared" si="2"/>
        <v>15000</v>
      </c>
      <c r="M180" s="56" t="s">
        <v>474</v>
      </c>
      <c r="N180" s="104">
        <v>226</v>
      </c>
      <c r="O180" s="22" t="s">
        <v>514</v>
      </c>
    </row>
    <row r="181" spans="2:15" ht="18.75">
      <c r="B181" s="123" t="s">
        <v>191</v>
      </c>
      <c r="C181" s="124"/>
      <c r="D181" s="124"/>
      <c r="E181" s="124"/>
      <c r="F181" s="124"/>
      <c r="G181" s="124"/>
      <c r="H181" s="124"/>
      <c r="I181" s="124"/>
      <c r="J181" s="39">
        <f>SUM(J127:J180)</f>
        <v>105</v>
      </c>
      <c r="K181" s="20"/>
      <c r="L181" s="26"/>
      <c r="M181" s="56"/>
      <c r="N181" s="34"/>
      <c r="O181" s="22"/>
    </row>
    <row r="182" spans="2:15" ht="18.75">
      <c r="B182" s="125" t="s">
        <v>521</v>
      </c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7"/>
    </row>
    <row r="183" spans="2:15" s="23" customFormat="1" ht="37.5">
      <c r="B183" s="29">
        <v>169</v>
      </c>
      <c r="C183" s="25"/>
      <c r="D183" s="24" t="s">
        <v>123</v>
      </c>
      <c r="E183" s="24" t="s">
        <v>522</v>
      </c>
      <c r="F183" s="25">
        <v>2008</v>
      </c>
      <c r="G183" s="25" t="s">
        <v>303</v>
      </c>
      <c r="H183" s="25">
        <v>208</v>
      </c>
      <c r="I183" s="25" t="s">
        <v>517</v>
      </c>
      <c r="J183" s="25">
        <v>1</v>
      </c>
      <c r="K183" s="26">
        <v>25000</v>
      </c>
      <c r="L183" s="26">
        <f>J183*K183</f>
        <v>25000</v>
      </c>
      <c r="M183" s="57" t="s">
        <v>523</v>
      </c>
      <c r="N183" s="104">
        <v>227</v>
      </c>
      <c r="O183" s="28" t="s">
        <v>524</v>
      </c>
    </row>
    <row r="184" spans="2:15" s="23" customFormat="1" ht="75">
      <c r="B184" s="29">
        <v>170</v>
      </c>
      <c r="C184" s="25" t="s">
        <v>222</v>
      </c>
      <c r="D184" s="24" t="s">
        <v>223</v>
      </c>
      <c r="E184" s="24" t="s">
        <v>195</v>
      </c>
      <c r="F184" s="25">
        <v>2009</v>
      </c>
      <c r="G184" s="25" t="s">
        <v>60</v>
      </c>
      <c r="H184" s="25">
        <v>144</v>
      </c>
      <c r="I184" s="25" t="s">
        <v>95</v>
      </c>
      <c r="J184" s="25">
        <v>1</v>
      </c>
      <c r="K184" s="26">
        <v>22000</v>
      </c>
      <c r="L184" s="26">
        <f>J184*K184</f>
        <v>22000</v>
      </c>
      <c r="M184" s="57" t="s">
        <v>523</v>
      </c>
      <c r="N184" s="104">
        <v>228</v>
      </c>
      <c r="O184" s="28" t="s">
        <v>524</v>
      </c>
    </row>
    <row r="185" spans="2:15" s="23" customFormat="1" ht="37.5">
      <c r="B185" s="29">
        <v>171</v>
      </c>
      <c r="C185" s="25"/>
      <c r="D185" s="24" t="s">
        <v>525</v>
      </c>
      <c r="E185" s="24" t="s">
        <v>526</v>
      </c>
      <c r="F185" s="25">
        <v>2009</v>
      </c>
      <c r="G185" s="25" t="s">
        <v>520</v>
      </c>
      <c r="H185" s="25">
        <v>150</v>
      </c>
      <c r="I185" s="25" t="s">
        <v>95</v>
      </c>
      <c r="J185" s="25">
        <v>1</v>
      </c>
      <c r="K185" s="26" t="s">
        <v>527</v>
      </c>
      <c r="L185" s="26" t="s">
        <v>527</v>
      </c>
      <c r="M185" s="57" t="s">
        <v>523</v>
      </c>
      <c r="N185" s="104">
        <v>229</v>
      </c>
      <c r="O185" s="28" t="s">
        <v>524</v>
      </c>
    </row>
    <row r="186" spans="2:15" s="23" customFormat="1" ht="37.5">
      <c r="B186" s="29">
        <v>172</v>
      </c>
      <c r="C186" s="25"/>
      <c r="D186" s="24" t="s">
        <v>528</v>
      </c>
      <c r="E186" s="24" t="s">
        <v>529</v>
      </c>
      <c r="F186" s="25">
        <v>2007</v>
      </c>
      <c r="G186" s="25" t="s">
        <v>530</v>
      </c>
      <c r="H186" s="25">
        <v>116</v>
      </c>
      <c r="I186" s="25" t="s">
        <v>95</v>
      </c>
      <c r="J186" s="25">
        <v>1</v>
      </c>
      <c r="K186" s="26" t="s">
        <v>527</v>
      </c>
      <c r="L186" s="26" t="s">
        <v>527</v>
      </c>
      <c r="M186" s="57" t="s">
        <v>523</v>
      </c>
      <c r="N186" s="104">
        <v>230</v>
      </c>
      <c r="O186" s="28" t="s">
        <v>524</v>
      </c>
    </row>
    <row r="187" spans="2:15" s="23" customFormat="1" ht="37.5">
      <c r="B187" s="29">
        <v>173</v>
      </c>
      <c r="C187" s="25"/>
      <c r="D187" s="24" t="s">
        <v>531</v>
      </c>
      <c r="E187" s="24" t="s">
        <v>532</v>
      </c>
      <c r="F187" s="25">
        <v>1995</v>
      </c>
      <c r="G187" s="25" t="s">
        <v>190</v>
      </c>
      <c r="H187" s="25">
        <v>80</v>
      </c>
      <c r="I187" s="25" t="s">
        <v>150</v>
      </c>
      <c r="J187" s="25">
        <v>1</v>
      </c>
      <c r="K187" s="26"/>
      <c r="L187" s="26">
        <f>J187*K187</f>
        <v>0</v>
      </c>
      <c r="M187" s="57" t="s">
        <v>523</v>
      </c>
      <c r="N187" s="104">
        <v>231</v>
      </c>
      <c r="O187" s="28" t="s">
        <v>524</v>
      </c>
    </row>
    <row r="188" spans="2:15" s="23" customFormat="1" ht="37.5">
      <c r="B188" s="29">
        <v>174</v>
      </c>
      <c r="C188" s="25"/>
      <c r="D188" s="24" t="s">
        <v>533</v>
      </c>
      <c r="E188" s="24" t="s">
        <v>534</v>
      </c>
      <c r="F188" s="25">
        <v>2005</v>
      </c>
      <c r="G188" s="25" t="s">
        <v>303</v>
      </c>
      <c r="H188" s="25">
        <v>80</v>
      </c>
      <c r="I188" s="25" t="s">
        <v>535</v>
      </c>
      <c r="J188" s="25">
        <v>1</v>
      </c>
      <c r="K188" s="26"/>
      <c r="L188" s="26">
        <f>J188*K188</f>
        <v>0</v>
      </c>
      <c r="M188" s="57" t="s">
        <v>523</v>
      </c>
      <c r="N188" s="104">
        <v>232</v>
      </c>
      <c r="O188" s="28" t="s">
        <v>524</v>
      </c>
    </row>
    <row r="189" spans="2:15" s="23" customFormat="1" ht="37.5">
      <c r="B189" s="29">
        <v>175</v>
      </c>
      <c r="C189" s="25"/>
      <c r="D189" s="24" t="s">
        <v>536</v>
      </c>
      <c r="E189" s="24" t="s">
        <v>537</v>
      </c>
      <c r="F189" s="25">
        <v>2009</v>
      </c>
      <c r="G189" s="25" t="s">
        <v>538</v>
      </c>
      <c r="H189" s="25">
        <v>178</v>
      </c>
      <c r="I189" s="25" t="s">
        <v>95</v>
      </c>
      <c r="J189" s="25">
        <v>1</v>
      </c>
      <c r="K189" s="26" t="s">
        <v>527</v>
      </c>
      <c r="L189" s="26" t="s">
        <v>527</v>
      </c>
      <c r="M189" s="57" t="s">
        <v>523</v>
      </c>
      <c r="N189" s="104">
        <v>233</v>
      </c>
      <c r="O189" s="28" t="s">
        <v>524</v>
      </c>
    </row>
    <row r="190" spans="2:15" s="23" customFormat="1" ht="56.25">
      <c r="B190" s="29">
        <v>176</v>
      </c>
      <c r="C190" s="25"/>
      <c r="D190" s="24" t="s">
        <v>539</v>
      </c>
      <c r="E190" s="24" t="s">
        <v>540</v>
      </c>
      <c r="F190" s="25">
        <v>2006</v>
      </c>
      <c r="G190" s="25" t="s">
        <v>338</v>
      </c>
      <c r="H190" s="25">
        <v>219</v>
      </c>
      <c r="I190" s="25" t="s">
        <v>24</v>
      </c>
      <c r="J190" s="25">
        <v>1</v>
      </c>
      <c r="K190" s="26"/>
      <c r="L190" s="26">
        <f aca="true" t="shared" si="3" ref="L190:L211">J190*K190</f>
        <v>0</v>
      </c>
      <c r="M190" s="57" t="s">
        <v>523</v>
      </c>
      <c r="N190" s="104">
        <v>234</v>
      </c>
      <c r="O190" s="28" t="s">
        <v>524</v>
      </c>
    </row>
    <row r="191" spans="2:15" s="23" customFormat="1" ht="37.5">
      <c r="B191" s="29">
        <v>177</v>
      </c>
      <c r="C191" s="25"/>
      <c r="D191" s="24" t="s">
        <v>541</v>
      </c>
      <c r="E191" s="24" t="s">
        <v>542</v>
      </c>
      <c r="F191" s="25">
        <v>2006</v>
      </c>
      <c r="G191" s="25" t="s">
        <v>543</v>
      </c>
      <c r="H191" s="25">
        <v>132</v>
      </c>
      <c r="I191" s="25" t="s">
        <v>24</v>
      </c>
      <c r="J191" s="25">
        <v>1</v>
      </c>
      <c r="K191" s="26">
        <v>13500</v>
      </c>
      <c r="L191" s="26">
        <f t="shared" si="3"/>
        <v>13500</v>
      </c>
      <c r="M191" s="57" t="s">
        <v>523</v>
      </c>
      <c r="N191" s="104">
        <v>235</v>
      </c>
      <c r="O191" s="28" t="s">
        <v>524</v>
      </c>
    </row>
    <row r="192" spans="2:15" s="23" customFormat="1" ht="37.5">
      <c r="B192" s="29">
        <v>178</v>
      </c>
      <c r="C192" s="25"/>
      <c r="D192" s="24" t="s">
        <v>544</v>
      </c>
      <c r="E192" s="24" t="s">
        <v>545</v>
      </c>
      <c r="F192" s="25">
        <v>2001</v>
      </c>
      <c r="G192" s="25" t="s">
        <v>303</v>
      </c>
      <c r="H192" s="25">
        <v>208</v>
      </c>
      <c r="I192" s="25" t="s">
        <v>24</v>
      </c>
      <c r="J192" s="25">
        <v>1</v>
      </c>
      <c r="K192" s="26">
        <v>23000</v>
      </c>
      <c r="L192" s="26">
        <f t="shared" si="3"/>
        <v>23000</v>
      </c>
      <c r="M192" s="57" t="s">
        <v>523</v>
      </c>
      <c r="N192" s="104">
        <v>236</v>
      </c>
      <c r="O192" s="28" t="s">
        <v>524</v>
      </c>
    </row>
    <row r="193" spans="2:15" s="23" customFormat="1" ht="37.5">
      <c r="B193" s="29">
        <v>179</v>
      </c>
      <c r="C193" s="25"/>
      <c r="D193" s="24" t="s">
        <v>546</v>
      </c>
      <c r="E193" s="24" t="s">
        <v>547</v>
      </c>
      <c r="F193" s="25">
        <v>2001</v>
      </c>
      <c r="G193" s="25" t="s">
        <v>548</v>
      </c>
      <c r="H193" s="25">
        <v>174</v>
      </c>
      <c r="I193" s="25" t="s">
        <v>131</v>
      </c>
      <c r="J193" s="25">
        <v>1</v>
      </c>
      <c r="K193" s="26"/>
      <c r="L193" s="26">
        <f t="shared" si="3"/>
        <v>0</v>
      </c>
      <c r="M193" s="57" t="s">
        <v>523</v>
      </c>
      <c r="N193" s="104">
        <v>237</v>
      </c>
      <c r="O193" s="28" t="s">
        <v>524</v>
      </c>
    </row>
    <row r="194" spans="2:15" s="23" customFormat="1" ht="37.5">
      <c r="B194" s="29">
        <v>180</v>
      </c>
      <c r="C194" s="25"/>
      <c r="D194" s="24" t="s">
        <v>549</v>
      </c>
      <c r="E194" s="24" t="s">
        <v>550</v>
      </c>
      <c r="F194" s="25">
        <v>1999</v>
      </c>
      <c r="G194" s="25" t="s">
        <v>303</v>
      </c>
      <c r="H194" s="25">
        <v>776</v>
      </c>
      <c r="I194" s="25" t="s">
        <v>24</v>
      </c>
      <c r="J194" s="25">
        <v>1</v>
      </c>
      <c r="K194" s="26">
        <v>70000</v>
      </c>
      <c r="L194" s="26">
        <f t="shared" si="3"/>
        <v>70000</v>
      </c>
      <c r="M194" s="57" t="s">
        <v>523</v>
      </c>
      <c r="N194" s="104">
        <v>238</v>
      </c>
      <c r="O194" s="28" t="s">
        <v>524</v>
      </c>
    </row>
    <row r="195" spans="2:15" s="23" customFormat="1" ht="37.5">
      <c r="B195" s="29">
        <v>181</v>
      </c>
      <c r="C195" s="25"/>
      <c r="D195" s="24" t="s">
        <v>551</v>
      </c>
      <c r="E195" s="24" t="s">
        <v>552</v>
      </c>
      <c r="F195" s="25">
        <v>2010</v>
      </c>
      <c r="G195" s="25" t="s">
        <v>303</v>
      </c>
      <c r="H195" s="25">
        <v>386</v>
      </c>
      <c r="I195" s="25" t="s">
        <v>95</v>
      </c>
      <c r="J195" s="25">
        <v>1</v>
      </c>
      <c r="K195" s="26">
        <v>41000</v>
      </c>
      <c r="L195" s="26">
        <f t="shared" si="3"/>
        <v>41000</v>
      </c>
      <c r="M195" s="57" t="s">
        <v>523</v>
      </c>
      <c r="N195" s="104">
        <v>239</v>
      </c>
      <c r="O195" s="28" t="s">
        <v>524</v>
      </c>
    </row>
    <row r="196" spans="2:15" s="23" customFormat="1" ht="56.25">
      <c r="B196" s="29">
        <v>182</v>
      </c>
      <c r="C196" s="25"/>
      <c r="D196" s="24" t="s">
        <v>553</v>
      </c>
      <c r="E196" s="24" t="s">
        <v>554</v>
      </c>
      <c r="F196" s="25">
        <v>2008</v>
      </c>
      <c r="G196" s="25" t="s">
        <v>555</v>
      </c>
      <c r="H196" s="25">
        <v>516</v>
      </c>
      <c r="I196" s="25" t="s">
        <v>95</v>
      </c>
      <c r="J196" s="25">
        <v>1</v>
      </c>
      <c r="K196" s="26">
        <v>78000</v>
      </c>
      <c r="L196" s="26">
        <f t="shared" si="3"/>
        <v>78000</v>
      </c>
      <c r="M196" s="57" t="s">
        <v>523</v>
      </c>
      <c r="N196" s="104">
        <v>240</v>
      </c>
      <c r="O196" s="28" t="s">
        <v>524</v>
      </c>
    </row>
    <row r="197" spans="2:15" ht="37.5">
      <c r="B197" s="17">
        <v>183</v>
      </c>
      <c r="C197" s="18"/>
      <c r="D197" s="19" t="s">
        <v>556</v>
      </c>
      <c r="E197" s="19" t="s">
        <v>557</v>
      </c>
      <c r="F197" s="18">
        <v>2012</v>
      </c>
      <c r="G197" s="18" t="s">
        <v>325</v>
      </c>
      <c r="H197" s="18">
        <v>296</v>
      </c>
      <c r="I197" s="18" t="s">
        <v>451</v>
      </c>
      <c r="J197" s="18">
        <v>2</v>
      </c>
      <c r="K197" s="20">
        <v>49000</v>
      </c>
      <c r="L197" s="26">
        <f t="shared" si="3"/>
        <v>98000</v>
      </c>
      <c r="M197" s="56">
        <v>41127</v>
      </c>
      <c r="N197" s="104">
        <v>241242</v>
      </c>
      <c r="O197" s="22" t="s">
        <v>252</v>
      </c>
    </row>
    <row r="198" spans="2:15" ht="37.5">
      <c r="B198" s="17">
        <v>184</v>
      </c>
      <c r="C198" s="18"/>
      <c r="D198" s="19" t="s">
        <v>558</v>
      </c>
      <c r="E198" s="19" t="s">
        <v>559</v>
      </c>
      <c r="F198" s="18">
        <v>2009</v>
      </c>
      <c r="G198" s="18" t="s">
        <v>560</v>
      </c>
      <c r="H198" s="18">
        <v>180</v>
      </c>
      <c r="I198" s="18" t="s">
        <v>24</v>
      </c>
      <c r="J198" s="18">
        <v>2</v>
      </c>
      <c r="K198" s="20">
        <v>21000</v>
      </c>
      <c r="L198" s="26">
        <f t="shared" si="3"/>
        <v>42000</v>
      </c>
      <c r="M198" s="56">
        <v>41127</v>
      </c>
      <c r="N198" s="104">
        <v>243244</v>
      </c>
      <c r="O198" s="22" t="s">
        <v>252</v>
      </c>
    </row>
    <row r="199" spans="2:15" ht="56.25">
      <c r="B199" s="17">
        <v>185</v>
      </c>
      <c r="C199" s="18"/>
      <c r="D199" s="19" t="s">
        <v>561</v>
      </c>
      <c r="E199" s="19" t="s">
        <v>562</v>
      </c>
      <c r="F199" s="18">
        <v>2012</v>
      </c>
      <c r="G199" s="18" t="s">
        <v>36</v>
      </c>
      <c r="H199" s="18">
        <v>284</v>
      </c>
      <c r="I199" s="18" t="s">
        <v>95</v>
      </c>
      <c r="J199" s="18">
        <v>2</v>
      </c>
      <c r="K199" s="20">
        <v>48000</v>
      </c>
      <c r="L199" s="26">
        <f t="shared" si="3"/>
        <v>96000</v>
      </c>
      <c r="M199" s="56">
        <v>41127</v>
      </c>
      <c r="N199" s="104">
        <v>245246</v>
      </c>
      <c r="O199" s="22" t="s">
        <v>252</v>
      </c>
    </row>
    <row r="200" spans="2:15" ht="37.5">
      <c r="B200" s="17">
        <v>186</v>
      </c>
      <c r="C200" s="18"/>
      <c r="D200" s="19" t="s">
        <v>563</v>
      </c>
      <c r="E200" s="19" t="s">
        <v>564</v>
      </c>
      <c r="F200" s="18">
        <v>2012</v>
      </c>
      <c r="G200" s="25" t="s">
        <v>565</v>
      </c>
      <c r="H200" s="18">
        <v>252</v>
      </c>
      <c r="I200" s="18" t="s">
        <v>24</v>
      </c>
      <c r="J200" s="18">
        <v>2</v>
      </c>
      <c r="K200" s="20">
        <v>65000</v>
      </c>
      <c r="L200" s="26">
        <f t="shared" si="3"/>
        <v>130000</v>
      </c>
      <c r="M200" s="56">
        <v>41127</v>
      </c>
      <c r="N200" s="104">
        <v>247248</v>
      </c>
      <c r="O200" s="22" t="s">
        <v>252</v>
      </c>
    </row>
    <row r="201" spans="2:15" ht="37.5">
      <c r="B201" s="17">
        <v>187</v>
      </c>
      <c r="C201" s="18"/>
      <c r="D201" s="19" t="s">
        <v>566</v>
      </c>
      <c r="E201" s="19" t="s">
        <v>567</v>
      </c>
      <c r="F201" s="18">
        <v>2012</v>
      </c>
      <c r="G201" s="34" t="s">
        <v>469</v>
      </c>
      <c r="H201" s="18">
        <v>248</v>
      </c>
      <c r="I201" s="18" t="s">
        <v>24</v>
      </c>
      <c r="J201" s="18">
        <v>2</v>
      </c>
      <c r="K201" s="20">
        <v>65000</v>
      </c>
      <c r="L201" s="26">
        <f t="shared" si="3"/>
        <v>130000</v>
      </c>
      <c r="M201" s="56">
        <v>41127</v>
      </c>
      <c r="N201" s="104">
        <v>249250</v>
      </c>
      <c r="O201" s="22" t="s">
        <v>252</v>
      </c>
    </row>
    <row r="202" spans="2:15" ht="37.5">
      <c r="B202" s="17">
        <v>188</v>
      </c>
      <c r="C202" s="18"/>
      <c r="D202" s="19" t="s">
        <v>541</v>
      </c>
      <c r="E202" s="19" t="s">
        <v>542</v>
      </c>
      <c r="F202" s="18">
        <v>2009</v>
      </c>
      <c r="G202" s="34" t="s">
        <v>543</v>
      </c>
      <c r="H202" s="18">
        <v>132</v>
      </c>
      <c r="I202" s="18" t="s">
        <v>24</v>
      </c>
      <c r="J202" s="18">
        <v>2</v>
      </c>
      <c r="K202" s="20">
        <v>17000</v>
      </c>
      <c r="L202" s="26">
        <f t="shared" si="3"/>
        <v>34000</v>
      </c>
      <c r="M202" s="56">
        <v>41127</v>
      </c>
      <c r="N202" s="104">
        <v>251252</v>
      </c>
      <c r="O202" s="22" t="s">
        <v>252</v>
      </c>
    </row>
    <row r="203" spans="2:15" ht="18.75">
      <c r="B203" s="17">
        <v>189</v>
      </c>
      <c r="C203" s="18"/>
      <c r="D203" s="19" t="s">
        <v>568</v>
      </c>
      <c r="E203" s="19" t="s">
        <v>569</v>
      </c>
      <c r="F203" s="18">
        <v>2010</v>
      </c>
      <c r="G203" s="18" t="s">
        <v>560</v>
      </c>
      <c r="H203" s="18">
        <v>184</v>
      </c>
      <c r="I203" s="18" t="s">
        <v>24</v>
      </c>
      <c r="J203" s="18">
        <v>2</v>
      </c>
      <c r="K203" s="20">
        <v>27000</v>
      </c>
      <c r="L203" s="26">
        <f t="shared" si="3"/>
        <v>54000</v>
      </c>
      <c r="M203" s="56">
        <v>41127</v>
      </c>
      <c r="N203" s="104">
        <v>253254</v>
      </c>
      <c r="O203" s="22" t="s">
        <v>252</v>
      </c>
    </row>
    <row r="204" spans="2:15" ht="37.5">
      <c r="B204" s="17">
        <v>190</v>
      </c>
      <c r="C204" s="18"/>
      <c r="D204" s="19" t="s">
        <v>570</v>
      </c>
      <c r="E204" s="19" t="s">
        <v>571</v>
      </c>
      <c r="F204" s="18">
        <v>2010</v>
      </c>
      <c r="G204" s="18" t="s">
        <v>560</v>
      </c>
      <c r="H204" s="18">
        <v>156</v>
      </c>
      <c r="I204" s="18" t="s">
        <v>24</v>
      </c>
      <c r="J204" s="18">
        <v>2</v>
      </c>
      <c r="K204" s="20">
        <v>21000</v>
      </c>
      <c r="L204" s="26">
        <f t="shared" si="3"/>
        <v>42000</v>
      </c>
      <c r="M204" s="56">
        <v>41127</v>
      </c>
      <c r="N204" s="104">
        <v>255256</v>
      </c>
      <c r="O204" s="22" t="s">
        <v>252</v>
      </c>
    </row>
    <row r="205" spans="2:15" ht="37.5">
      <c r="B205" s="17">
        <v>191</v>
      </c>
      <c r="C205" s="18"/>
      <c r="D205" s="19" t="s">
        <v>572</v>
      </c>
      <c r="E205" s="19" t="s">
        <v>573</v>
      </c>
      <c r="F205" s="18">
        <v>2011</v>
      </c>
      <c r="G205" s="18" t="s">
        <v>560</v>
      </c>
      <c r="H205" s="18">
        <v>212</v>
      </c>
      <c r="I205" s="18" t="s">
        <v>24</v>
      </c>
      <c r="J205" s="18">
        <v>2</v>
      </c>
      <c r="K205" s="20">
        <v>32000</v>
      </c>
      <c r="L205" s="26">
        <f t="shared" si="3"/>
        <v>64000</v>
      </c>
      <c r="M205" s="56">
        <v>41127</v>
      </c>
      <c r="N205" s="104">
        <v>257258</v>
      </c>
      <c r="O205" s="22" t="s">
        <v>252</v>
      </c>
    </row>
    <row r="206" spans="2:15" ht="37.5">
      <c r="B206" s="17">
        <v>192</v>
      </c>
      <c r="C206" s="18"/>
      <c r="D206" s="19" t="s">
        <v>276</v>
      </c>
      <c r="E206" s="19" t="s">
        <v>574</v>
      </c>
      <c r="F206" s="18">
        <v>2012</v>
      </c>
      <c r="G206" s="18" t="s">
        <v>560</v>
      </c>
      <c r="H206" s="18">
        <v>160</v>
      </c>
      <c r="I206" s="18" t="s">
        <v>24</v>
      </c>
      <c r="J206" s="18">
        <v>2</v>
      </c>
      <c r="K206" s="20">
        <v>28000</v>
      </c>
      <c r="L206" s="26">
        <f t="shared" si="3"/>
        <v>56000</v>
      </c>
      <c r="M206" s="56">
        <v>41127</v>
      </c>
      <c r="N206" s="104">
        <v>259260</v>
      </c>
      <c r="O206" s="22" t="s">
        <v>252</v>
      </c>
    </row>
    <row r="207" spans="2:15" ht="37.5">
      <c r="B207" s="17">
        <v>193</v>
      </c>
      <c r="C207" s="18"/>
      <c r="D207" s="19" t="s">
        <v>575</v>
      </c>
      <c r="E207" s="19" t="s">
        <v>576</v>
      </c>
      <c r="F207" s="18">
        <v>2012</v>
      </c>
      <c r="G207" s="18" t="s">
        <v>325</v>
      </c>
      <c r="H207" s="18">
        <v>512</v>
      </c>
      <c r="I207" s="25" t="s">
        <v>95</v>
      </c>
      <c r="J207" s="18">
        <v>2</v>
      </c>
      <c r="K207" s="20">
        <v>99000</v>
      </c>
      <c r="L207" s="26">
        <f t="shared" si="3"/>
        <v>198000</v>
      </c>
      <c r="M207" s="56">
        <v>41036</v>
      </c>
      <c r="N207" s="104">
        <v>261262</v>
      </c>
      <c r="O207" s="22" t="s">
        <v>252</v>
      </c>
    </row>
    <row r="208" spans="2:15" ht="75">
      <c r="B208" s="17">
        <v>194</v>
      </c>
      <c r="C208" s="18"/>
      <c r="D208" s="19" t="s">
        <v>577</v>
      </c>
      <c r="E208" s="19" t="s">
        <v>578</v>
      </c>
      <c r="F208" s="18">
        <v>2011</v>
      </c>
      <c r="G208" s="18" t="s">
        <v>579</v>
      </c>
      <c r="H208" s="18">
        <v>340</v>
      </c>
      <c r="I208" s="18" t="s">
        <v>24</v>
      </c>
      <c r="J208" s="18">
        <v>1</v>
      </c>
      <c r="K208" s="20">
        <v>97000</v>
      </c>
      <c r="L208" s="26">
        <f t="shared" si="3"/>
        <v>97000</v>
      </c>
      <c r="M208" s="56">
        <v>41036</v>
      </c>
      <c r="N208" s="104">
        <v>263</v>
      </c>
      <c r="O208" s="22" t="s">
        <v>252</v>
      </c>
    </row>
    <row r="209" spans="2:15" ht="18.75">
      <c r="B209" s="17">
        <v>195</v>
      </c>
      <c r="C209" s="18"/>
      <c r="D209" s="19" t="s">
        <v>580</v>
      </c>
      <c r="E209" s="19" t="s">
        <v>581</v>
      </c>
      <c r="F209" s="18">
        <v>2012</v>
      </c>
      <c r="G209" s="18" t="s">
        <v>325</v>
      </c>
      <c r="H209" s="18">
        <v>488</v>
      </c>
      <c r="I209" s="18" t="s">
        <v>24</v>
      </c>
      <c r="J209" s="18">
        <v>2</v>
      </c>
      <c r="K209" s="20">
        <v>99000</v>
      </c>
      <c r="L209" s="26">
        <f t="shared" si="3"/>
        <v>198000</v>
      </c>
      <c r="M209" s="56">
        <v>41036</v>
      </c>
      <c r="N209" s="104">
        <v>264265</v>
      </c>
      <c r="O209" s="22" t="s">
        <v>252</v>
      </c>
    </row>
    <row r="210" spans="2:15" ht="18.75">
      <c r="B210" s="17">
        <v>196</v>
      </c>
      <c r="C210" s="18"/>
      <c r="D210" s="19" t="s">
        <v>582</v>
      </c>
      <c r="E210" s="19" t="s">
        <v>583</v>
      </c>
      <c r="F210" s="18">
        <v>2012</v>
      </c>
      <c r="G210" s="18" t="s">
        <v>469</v>
      </c>
      <c r="H210" s="18">
        <v>464</v>
      </c>
      <c r="I210" s="18" t="s">
        <v>177</v>
      </c>
      <c r="J210" s="18">
        <v>1</v>
      </c>
      <c r="K210" s="20">
        <v>325000</v>
      </c>
      <c r="L210" s="26">
        <f t="shared" si="3"/>
        <v>325000</v>
      </c>
      <c r="M210" s="56">
        <v>41036</v>
      </c>
      <c r="N210" s="104">
        <v>266</v>
      </c>
      <c r="O210" s="22" t="s">
        <v>252</v>
      </c>
    </row>
    <row r="211" spans="2:15" ht="37.5">
      <c r="B211" s="17">
        <v>197</v>
      </c>
      <c r="C211" s="18"/>
      <c r="D211" s="19" t="s">
        <v>584</v>
      </c>
      <c r="E211" s="19" t="s">
        <v>585</v>
      </c>
      <c r="F211" s="18">
        <v>2012</v>
      </c>
      <c r="G211" s="18" t="s">
        <v>429</v>
      </c>
      <c r="H211" s="18">
        <v>356</v>
      </c>
      <c r="I211" s="18" t="s">
        <v>517</v>
      </c>
      <c r="J211" s="18">
        <v>2</v>
      </c>
      <c r="K211" s="20">
        <v>55000</v>
      </c>
      <c r="L211" s="26">
        <f t="shared" si="3"/>
        <v>110000</v>
      </c>
      <c r="M211" s="56">
        <v>41036</v>
      </c>
      <c r="N211" s="104">
        <v>267268</v>
      </c>
      <c r="O211" s="22" t="s">
        <v>252</v>
      </c>
    </row>
    <row r="212" spans="2:15" ht="37.5">
      <c r="B212" s="17">
        <v>198</v>
      </c>
      <c r="C212" s="18" t="s">
        <v>69</v>
      </c>
      <c r="D212" s="19" t="s">
        <v>586</v>
      </c>
      <c r="E212" s="19" t="s">
        <v>587</v>
      </c>
      <c r="F212" s="18">
        <v>2008</v>
      </c>
      <c r="G212" s="18" t="s">
        <v>72</v>
      </c>
      <c r="H212" s="18">
        <v>149</v>
      </c>
      <c r="I212" s="18" t="s">
        <v>73</v>
      </c>
      <c r="J212" s="18">
        <v>1</v>
      </c>
      <c r="K212" s="20">
        <v>30000</v>
      </c>
      <c r="L212" s="20">
        <f>J212*K212</f>
        <v>30000</v>
      </c>
      <c r="M212" s="21"/>
      <c r="N212" s="34">
        <v>269</v>
      </c>
      <c r="O212" s="22"/>
    </row>
    <row r="213" spans="2:15" ht="18.75">
      <c r="B213" s="17">
        <v>199</v>
      </c>
      <c r="C213" s="18" t="s">
        <v>132</v>
      </c>
      <c r="D213" s="19" t="s">
        <v>133</v>
      </c>
      <c r="E213" s="19" t="s">
        <v>71</v>
      </c>
      <c r="F213" s="18">
        <v>2008</v>
      </c>
      <c r="G213" s="18" t="s">
        <v>72</v>
      </c>
      <c r="H213" s="18">
        <v>330</v>
      </c>
      <c r="I213" s="18" t="s">
        <v>73</v>
      </c>
      <c r="J213" s="18">
        <v>1</v>
      </c>
      <c r="K213" s="20">
        <v>55000</v>
      </c>
      <c r="L213" s="20">
        <f>J213*K213</f>
        <v>55000</v>
      </c>
      <c r="M213" s="21"/>
      <c r="N213" s="34">
        <v>270</v>
      </c>
      <c r="O213" s="22"/>
    </row>
    <row r="214" spans="2:15" ht="18.75">
      <c r="B214" s="123" t="s">
        <v>191</v>
      </c>
      <c r="C214" s="124"/>
      <c r="D214" s="124"/>
      <c r="E214" s="124"/>
      <c r="F214" s="124"/>
      <c r="G214" s="124"/>
      <c r="H214" s="124"/>
      <c r="I214" s="124"/>
      <c r="J214" s="39">
        <f>SUM(J183:J213)</f>
        <v>44</v>
      </c>
      <c r="K214" s="20"/>
      <c r="L214" s="20"/>
      <c r="M214" s="18"/>
      <c r="N214" s="34"/>
      <c r="O214" s="22"/>
    </row>
    <row r="215" spans="2:15" ht="18.75">
      <c r="B215" s="125" t="s">
        <v>588</v>
      </c>
      <c r="C215" s="126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7"/>
    </row>
    <row r="216" spans="2:15" ht="18.75">
      <c r="B216" s="17">
        <v>200</v>
      </c>
      <c r="C216" s="58"/>
      <c r="D216" s="59" t="s">
        <v>589</v>
      </c>
      <c r="E216" s="35" t="s">
        <v>590</v>
      </c>
      <c r="F216" s="34">
        <v>2014</v>
      </c>
      <c r="G216" s="34" t="s">
        <v>591</v>
      </c>
      <c r="H216" s="34">
        <v>320</v>
      </c>
      <c r="I216" s="34" t="s">
        <v>592</v>
      </c>
      <c r="J216" s="34">
        <v>1</v>
      </c>
      <c r="K216" s="36">
        <v>77000</v>
      </c>
      <c r="L216" s="20">
        <v>77000</v>
      </c>
      <c r="M216" s="56">
        <v>41938</v>
      </c>
      <c r="N216" s="34">
        <v>271</v>
      </c>
      <c r="O216" s="22" t="s">
        <v>252</v>
      </c>
    </row>
    <row r="217" spans="2:15" ht="56.25">
      <c r="B217" s="17">
        <f>B216+1</f>
        <v>201</v>
      </c>
      <c r="C217" s="58"/>
      <c r="D217" s="59" t="s">
        <v>593</v>
      </c>
      <c r="E217" s="35" t="s">
        <v>594</v>
      </c>
      <c r="F217" s="34">
        <v>2013</v>
      </c>
      <c r="G217" s="34" t="s">
        <v>595</v>
      </c>
      <c r="H217" s="34">
        <v>248</v>
      </c>
      <c r="I217" s="34" t="s">
        <v>95</v>
      </c>
      <c r="J217" s="34">
        <v>1</v>
      </c>
      <c r="K217" s="36">
        <v>68000</v>
      </c>
      <c r="L217" s="20">
        <v>68000</v>
      </c>
      <c r="M217" s="56">
        <v>41938</v>
      </c>
      <c r="N217" s="34">
        <f>N216+1</f>
        <v>272</v>
      </c>
      <c r="O217" s="22" t="s">
        <v>252</v>
      </c>
    </row>
    <row r="218" spans="2:15" ht="37.5">
      <c r="B218" s="17">
        <f aca="true" t="shared" si="4" ref="B218:B234">B217+1</f>
        <v>202</v>
      </c>
      <c r="C218" s="58"/>
      <c r="D218" s="59" t="s">
        <v>596</v>
      </c>
      <c r="E218" s="35" t="s">
        <v>597</v>
      </c>
      <c r="F218" s="34">
        <v>2014</v>
      </c>
      <c r="G218" s="34" t="s">
        <v>598</v>
      </c>
      <c r="H218" s="34">
        <v>144</v>
      </c>
      <c r="I218" s="34" t="s">
        <v>599</v>
      </c>
      <c r="J218" s="34">
        <v>1</v>
      </c>
      <c r="K218" s="36">
        <v>82000</v>
      </c>
      <c r="L218" s="20">
        <v>82000</v>
      </c>
      <c r="M218" s="56">
        <v>41938</v>
      </c>
      <c r="N218" s="34">
        <f aca="true" t="shared" si="5" ref="N218:N234">N217+1</f>
        <v>273</v>
      </c>
      <c r="O218" s="22" t="s">
        <v>252</v>
      </c>
    </row>
    <row r="219" spans="2:15" ht="56.25">
      <c r="B219" s="17">
        <f t="shared" si="4"/>
        <v>203</v>
      </c>
      <c r="C219" s="58"/>
      <c r="D219" s="59" t="s">
        <v>600</v>
      </c>
      <c r="E219" s="35" t="s">
        <v>601</v>
      </c>
      <c r="F219" s="34">
        <v>2014</v>
      </c>
      <c r="G219" s="34" t="s">
        <v>602</v>
      </c>
      <c r="H219" s="34">
        <v>436</v>
      </c>
      <c r="I219" s="34" t="s">
        <v>603</v>
      </c>
      <c r="J219" s="34">
        <v>1</v>
      </c>
      <c r="K219" s="36">
        <v>70000</v>
      </c>
      <c r="L219" s="20">
        <v>70000</v>
      </c>
      <c r="M219" s="56">
        <v>41938</v>
      </c>
      <c r="N219" s="34">
        <f t="shared" si="5"/>
        <v>274</v>
      </c>
      <c r="O219" s="22" t="s">
        <v>252</v>
      </c>
    </row>
    <row r="220" spans="2:15" ht="37.5">
      <c r="B220" s="17">
        <f t="shared" si="4"/>
        <v>204</v>
      </c>
      <c r="C220" s="58"/>
      <c r="D220" s="35" t="s">
        <v>604</v>
      </c>
      <c r="E220" s="35" t="s">
        <v>605</v>
      </c>
      <c r="F220" s="34">
        <v>2013</v>
      </c>
      <c r="G220" s="34" t="s">
        <v>602</v>
      </c>
      <c r="H220" s="34">
        <v>230</v>
      </c>
      <c r="I220" s="34" t="s">
        <v>606</v>
      </c>
      <c r="J220" s="34">
        <v>1</v>
      </c>
      <c r="K220" s="36">
        <v>50000</v>
      </c>
      <c r="L220" s="20">
        <v>50000</v>
      </c>
      <c r="M220" s="56">
        <v>41938</v>
      </c>
      <c r="N220" s="34">
        <f t="shared" si="5"/>
        <v>275</v>
      </c>
      <c r="O220" s="22" t="s">
        <v>252</v>
      </c>
    </row>
    <row r="221" spans="2:15" ht="37.5">
      <c r="B221" s="17">
        <f t="shared" si="4"/>
        <v>205</v>
      </c>
      <c r="C221" s="58"/>
      <c r="D221" s="59" t="s">
        <v>607</v>
      </c>
      <c r="E221" s="35" t="s">
        <v>608</v>
      </c>
      <c r="F221" s="34">
        <v>2014</v>
      </c>
      <c r="G221" s="34" t="s">
        <v>609</v>
      </c>
      <c r="H221" s="34">
        <v>324</v>
      </c>
      <c r="I221" s="34" t="s">
        <v>610</v>
      </c>
      <c r="J221" s="34">
        <v>1</v>
      </c>
      <c r="K221" s="36">
        <v>80000</v>
      </c>
      <c r="L221" s="20">
        <v>80000</v>
      </c>
      <c r="M221" s="56">
        <v>41938</v>
      </c>
      <c r="N221" s="34">
        <f t="shared" si="5"/>
        <v>276</v>
      </c>
      <c r="O221" s="22" t="s">
        <v>252</v>
      </c>
    </row>
    <row r="222" spans="2:15" ht="18.75">
      <c r="B222" s="17">
        <f t="shared" si="4"/>
        <v>206</v>
      </c>
      <c r="C222" s="58"/>
      <c r="D222" s="59" t="s">
        <v>611</v>
      </c>
      <c r="E222" s="35" t="s">
        <v>612</v>
      </c>
      <c r="F222" s="34">
        <v>2014</v>
      </c>
      <c r="G222" s="34" t="s">
        <v>613</v>
      </c>
      <c r="H222" s="34">
        <v>744</v>
      </c>
      <c r="I222" s="34" t="s">
        <v>614</v>
      </c>
      <c r="J222" s="34">
        <v>1</v>
      </c>
      <c r="K222" s="36">
        <v>128000</v>
      </c>
      <c r="L222" s="20">
        <v>128000</v>
      </c>
      <c r="M222" s="56">
        <v>41938</v>
      </c>
      <c r="N222" s="34">
        <f t="shared" si="5"/>
        <v>277</v>
      </c>
      <c r="O222" s="22" t="s">
        <v>252</v>
      </c>
    </row>
    <row r="223" spans="2:15" ht="18.75">
      <c r="B223" s="17">
        <f t="shared" si="4"/>
        <v>207</v>
      </c>
      <c r="C223" s="58"/>
      <c r="D223" s="59" t="s">
        <v>615</v>
      </c>
      <c r="E223" s="35" t="s">
        <v>616</v>
      </c>
      <c r="F223" s="34">
        <v>2013</v>
      </c>
      <c r="G223" s="34" t="s">
        <v>376</v>
      </c>
      <c r="H223" s="34">
        <v>136</v>
      </c>
      <c r="I223" s="34" t="s">
        <v>617</v>
      </c>
      <c r="J223" s="34">
        <v>1</v>
      </c>
      <c r="K223" s="36">
        <v>35000</v>
      </c>
      <c r="L223" s="20">
        <v>35000</v>
      </c>
      <c r="M223" s="56">
        <v>41938</v>
      </c>
      <c r="N223" s="34">
        <f t="shared" si="5"/>
        <v>278</v>
      </c>
      <c r="O223" s="22" t="s">
        <v>252</v>
      </c>
    </row>
    <row r="224" spans="2:15" s="32" customFormat="1" ht="56.25">
      <c r="B224" s="33">
        <f t="shared" si="4"/>
        <v>208</v>
      </c>
      <c r="C224" s="60"/>
      <c r="D224" s="59" t="s">
        <v>618</v>
      </c>
      <c r="E224" s="35" t="s">
        <v>619</v>
      </c>
      <c r="F224" s="34">
        <v>2013</v>
      </c>
      <c r="G224" s="34" t="s">
        <v>376</v>
      </c>
      <c r="H224" s="34">
        <v>372</v>
      </c>
      <c r="I224" s="34" t="s">
        <v>617</v>
      </c>
      <c r="J224" s="34">
        <v>1</v>
      </c>
      <c r="K224" s="36">
        <v>74000</v>
      </c>
      <c r="L224" s="36">
        <v>74000</v>
      </c>
      <c r="M224" s="61">
        <v>41938</v>
      </c>
      <c r="N224" s="34">
        <f t="shared" si="5"/>
        <v>279</v>
      </c>
      <c r="O224" s="38" t="s">
        <v>252</v>
      </c>
    </row>
    <row r="225" spans="2:15" ht="37.5">
      <c r="B225" s="17">
        <f t="shared" si="4"/>
        <v>209</v>
      </c>
      <c r="C225" s="58"/>
      <c r="D225" s="59" t="s">
        <v>620</v>
      </c>
      <c r="E225" s="35" t="s">
        <v>621</v>
      </c>
      <c r="F225" s="34">
        <v>2014</v>
      </c>
      <c r="G225" s="34" t="s">
        <v>595</v>
      </c>
      <c r="H225" s="34">
        <v>276</v>
      </c>
      <c r="I225" s="34" t="s">
        <v>622</v>
      </c>
      <c r="J225" s="34">
        <v>1</v>
      </c>
      <c r="K225" s="36">
        <v>70000</v>
      </c>
      <c r="L225" s="20">
        <v>70000</v>
      </c>
      <c r="M225" s="56">
        <v>41938</v>
      </c>
      <c r="N225" s="34">
        <f t="shared" si="5"/>
        <v>280</v>
      </c>
      <c r="O225" s="22" t="s">
        <v>252</v>
      </c>
    </row>
    <row r="226" spans="2:15" ht="37.5">
      <c r="B226" s="17">
        <f t="shared" si="4"/>
        <v>210</v>
      </c>
      <c r="C226" s="58"/>
      <c r="D226" s="59" t="s">
        <v>623</v>
      </c>
      <c r="E226" s="35" t="s">
        <v>624</v>
      </c>
      <c r="F226" s="34">
        <v>2014</v>
      </c>
      <c r="G226" s="34" t="s">
        <v>376</v>
      </c>
      <c r="H226" s="34">
        <v>292</v>
      </c>
      <c r="I226" s="34" t="s">
        <v>625</v>
      </c>
      <c r="J226" s="34">
        <v>1</v>
      </c>
      <c r="K226" s="36">
        <v>79000</v>
      </c>
      <c r="L226" s="20">
        <v>79000</v>
      </c>
      <c r="M226" s="56">
        <v>41938</v>
      </c>
      <c r="N226" s="34">
        <f t="shared" si="5"/>
        <v>281</v>
      </c>
      <c r="O226" s="22" t="s">
        <v>252</v>
      </c>
    </row>
    <row r="227" spans="2:15" ht="93.75">
      <c r="B227" s="17">
        <f t="shared" si="4"/>
        <v>211</v>
      </c>
      <c r="C227" s="58"/>
      <c r="D227" s="35" t="s">
        <v>626</v>
      </c>
      <c r="E227" s="35" t="s">
        <v>627</v>
      </c>
      <c r="F227" s="34">
        <v>2013</v>
      </c>
      <c r="G227" s="34" t="s">
        <v>628</v>
      </c>
      <c r="H227" s="34">
        <v>618</v>
      </c>
      <c r="I227" s="34" t="s">
        <v>629</v>
      </c>
      <c r="J227" s="34">
        <v>1</v>
      </c>
      <c r="K227" s="62">
        <v>215000</v>
      </c>
      <c r="L227" s="20">
        <v>215000</v>
      </c>
      <c r="M227" s="56">
        <v>41938</v>
      </c>
      <c r="N227" s="34">
        <f t="shared" si="5"/>
        <v>282</v>
      </c>
      <c r="O227" s="22" t="s">
        <v>252</v>
      </c>
    </row>
    <row r="228" spans="2:15" ht="37.5">
      <c r="B228" s="17">
        <f t="shared" si="4"/>
        <v>212</v>
      </c>
      <c r="C228" s="58"/>
      <c r="D228" s="35" t="s">
        <v>630</v>
      </c>
      <c r="E228" s="35" t="s">
        <v>631</v>
      </c>
      <c r="F228" s="34">
        <v>2014</v>
      </c>
      <c r="G228" s="34" t="s">
        <v>632</v>
      </c>
      <c r="H228" s="34">
        <v>458</v>
      </c>
      <c r="I228" s="34" t="s">
        <v>633</v>
      </c>
      <c r="J228" s="34">
        <v>1</v>
      </c>
      <c r="K228" s="62">
        <v>139000</v>
      </c>
      <c r="L228" s="20">
        <v>139000</v>
      </c>
      <c r="M228" s="56">
        <v>41938</v>
      </c>
      <c r="N228" s="34">
        <f t="shared" si="5"/>
        <v>283</v>
      </c>
      <c r="O228" s="22" t="s">
        <v>252</v>
      </c>
    </row>
    <row r="229" spans="2:15" ht="37.5">
      <c r="B229" s="17">
        <f t="shared" si="4"/>
        <v>213</v>
      </c>
      <c r="C229" s="58"/>
      <c r="D229" s="35" t="s">
        <v>634</v>
      </c>
      <c r="E229" s="35" t="s">
        <v>635</v>
      </c>
      <c r="F229" s="34">
        <v>2014</v>
      </c>
      <c r="G229" s="34" t="s">
        <v>636</v>
      </c>
      <c r="H229" s="34">
        <v>344</v>
      </c>
      <c r="I229" s="34" t="s">
        <v>24</v>
      </c>
      <c r="J229" s="34">
        <v>1</v>
      </c>
      <c r="K229" s="36">
        <v>129000</v>
      </c>
      <c r="L229" s="20">
        <v>129000</v>
      </c>
      <c r="M229" s="56">
        <v>41938</v>
      </c>
      <c r="N229" s="34">
        <f t="shared" si="5"/>
        <v>284</v>
      </c>
      <c r="O229" s="22" t="s">
        <v>252</v>
      </c>
    </row>
    <row r="230" spans="2:15" ht="37.5">
      <c r="B230" s="17">
        <f t="shared" si="4"/>
        <v>214</v>
      </c>
      <c r="C230" s="58"/>
      <c r="D230" s="35" t="s">
        <v>637</v>
      </c>
      <c r="E230" s="35" t="s">
        <v>638</v>
      </c>
      <c r="F230" s="34">
        <v>2014</v>
      </c>
      <c r="G230" s="34" t="s">
        <v>639</v>
      </c>
      <c r="H230" s="34">
        <v>342</v>
      </c>
      <c r="I230" s="34" t="s">
        <v>640</v>
      </c>
      <c r="J230" s="34">
        <v>1</v>
      </c>
      <c r="K230" s="36">
        <v>69000</v>
      </c>
      <c r="L230" s="20">
        <v>69000</v>
      </c>
      <c r="M230" s="56">
        <v>41938</v>
      </c>
      <c r="N230" s="34">
        <f t="shared" si="5"/>
        <v>285</v>
      </c>
      <c r="O230" s="22" t="s">
        <v>252</v>
      </c>
    </row>
    <row r="231" spans="2:15" ht="56.25">
      <c r="B231" s="17">
        <f t="shared" si="4"/>
        <v>215</v>
      </c>
      <c r="C231" s="58"/>
      <c r="D231" s="35" t="s">
        <v>641</v>
      </c>
      <c r="E231" s="35" t="s">
        <v>642</v>
      </c>
      <c r="F231" s="34">
        <v>2013</v>
      </c>
      <c r="G231" s="34" t="s">
        <v>376</v>
      </c>
      <c r="H231" s="34">
        <v>400</v>
      </c>
      <c r="I231" s="34" t="s">
        <v>633</v>
      </c>
      <c r="J231" s="34">
        <v>1</v>
      </c>
      <c r="K231" s="36">
        <v>89000</v>
      </c>
      <c r="L231" s="20">
        <v>89000</v>
      </c>
      <c r="M231" s="56">
        <v>41938</v>
      </c>
      <c r="N231" s="34">
        <f t="shared" si="5"/>
        <v>286</v>
      </c>
      <c r="O231" s="22" t="s">
        <v>252</v>
      </c>
    </row>
    <row r="232" spans="2:15" ht="37.5">
      <c r="B232" s="17">
        <f t="shared" si="4"/>
        <v>216</v>
      </c>
      <c r="C232" s="58"/>
      <c r="D232" s="35" t="s">
        <v>643</v>
      </c>
      <c r="E232" s="35" t="s">
        <v>644</v>
      </c>
      <c r="F232" s="34">
        <v>2013</v>
      </c>
      <c r="G232" s="34" t="s">
        <v>376</v>
      </c>
      <c r="H232" s="34">
        <v>176</v>
      </c>
      <c r="I232" s="34" t="s">
        <v>455</v>
      </c>
      <c r="J232" s="34">
        <v>1</v>
      </c>
      <c r="K232" s="36">
        <v>49000</v>
      </c>
      <c r="L232" s="20">
        <v>49000</v>
      </c>
      <c r="M232" s="56">
        <v>41938</v>
      </c>
      <c r="N232" s="34">
        <f t="shared" si="5"/>
        <v>287</v>
      </c>
      <c r="O232" s="22" t="s">
        <v>252</v>
      </c>
    </row>
    <row r="233" spans="2:15" ht="37.5">
      <c r="B233" s="17">
        <f t="shared" si="4"/>
        <v>217</v>
      </c>
      <c r="C233" s="58"/>
      <c r="D233" s="35" t="s">
        <v>645</v>
      </c>
      <c r="E233" s="35" t="s">
        <v>646</v>
      </c>
      <c r="F233" s="34">
        <v>2014</v>
      </c>
      <c r="G233" s="34" t="s">
        <v>602</v>
      </c>
      <c r="H233" s="63">
        <v>388</v>
      </c>
      <c r="I233" s="63" t="s">
        <v>647</v>
      </c>
      <c r="J233" s="34">
        <v>1</v>
      </c>
      <c r="K233" s="36">
        <v>138000</v>
      </c>
      <c r="L233" s="20">
        <v>138000</v>
      </c>
      <c r="M233" s="56">
        <v>41938</v>
      </c>
      <c r="N233" s="34">
        <f t="shared" si="5"/>
        <v>288</v>
      </c>
      <c r="O233" s="22" t="s">
        <v>252</v>
      </c>
    </row>
    <row r="234" spans="2:15" ht="37.5">
      <c r="B234" s="17">
        <f t="shared" si="4"/>
        <v>218</v>
      </c>
      <c r="C234" s="58"/>
      <c r="D234" s="35" t="s">
        <v>648</v>
      </c>
      <c r="E234" s="35" t="s">
        <v>649</v>
      </c>
      <c r="F234" s="34">
        <v>2014</v>
      </c>
      <c r="G234" s="34" t="s">
        <v>650</v>
      </c>
      <c r="H234" s="34">
        <v>192</v>
      </c>
      <c r="I234" s="34" t="s">
        <v>455</v>
      </c>
      <c r="J234" s="34">
        <v>1</v>
      </c>
      <c r="K234" s="36">
        <v>49000</v>
      </c>
      <c r="L234" s="20">
        <v>49000</v>
      </c>
      <c r="M234" s="56">
        <v>41938</v>
      </c>
      <c r="N234" s="34">
        <f t="shared" si="5"/>
        <v>289</v>
      </c>
      <c r="O234" s="22" t="s">
        <v>252</v>
      </c>
    </row>
    <row r="235" spans="2:15" ht="18.75">
      <c r="B235" s="123" t="s">
        <v>191</v>
      </c>
      <c r="C235" s="124"/>
      <c r="D235" s="124"/>
      <c r="E235" s="124"/>
      <c r="F235" s="124"/>
      <c r="G235" s="124"/>
      <c r="H235" s="124"/>
      <c r="I235" s="124"/>
      <c r="J235" s="39">
        <f>SUM(J216:J234)</f>
        <v>19</v>
      </c>
      <c r="K235" s="36"/>
      <c r="L235" s="20"/>
      <c r="M235" s="56"/>
      <c r="N235" s="34"/>
      <c r="O235" s="22"/>
    </row>
    <row r="236" spans="2:15" ht="18.75">
      <c r="B236" s="125" t="s">
        <v>651</v>
      </c>
      <c r="C236" s="126"/>
      <c r="D236" s="126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7"/>
    </row>
    <row r="237" spans="2:15" ht="37.5">
      <c r="B237" s="17">
        <v>219</v>
      </c>
      <c r="C237" s="58"/>
      <c r="D237" s="64" t="s">
        <v>652</v>
      </c>
      <c r="E237" s="65" t="s">
        <v>653</v>
      </c>
      <c r="F237" s="66">
        <v>2015</v>
      </c>
      <c r="G237" s="66" t="s">
        <v>613</v>
      </c>
      <c r="H237" s="67">
        <v>486</v>
      </c>
      <c r="I237" s="67" t="s">
        <v>177</v>
      </c>
      <c r="J237" s="67">
        <v>1</v>
      </c>
      <c r="K237" s="68">
        <v>425000</v>
      </c>
      <c r="L237" s="20">
        <v>425000</v>
      </c>
      <c r="M237" s="56">
        <v>42330</v>
      </c>
      <c r="N237" s="67">
        <v>290</v>
      </c>
      <c r="O237" s="22" t="s">
        <v>252</v>
      </c>
    </row>
    <row r="238" spans="2:15" ht="37.5">
      <c r="B238" s="17">
        <f>B237+1</f>
        <v>220</v>
      </c>
      <c r="C238" s="58"/>
      <c r="D238" s="64" t="s">
        <v>654</v>
      </c>
      <c r="E238" s="65" t="s">
        <v>655</v>
      </c>
      <c r="F238" s="34">
        <v>2015</v>
      </c>
      <c r="G238" s="66" t="s">
        <v>613</v>
      </c>
      <c r="H238" s="67">
        <v>422</v>
      </c>
      <c r="I238" s="67" t="s">
        <v>177</v>
      </c>
      <c r="J238" s="67">
        <v>1</v>
      </c>
      <c r="K238" s="68">
        <v>335000</v>
      </c>
      <c r="L238" s="20">
        <v>335000</v>
      </c>
      <c r="M238" s="56">
        <v>42330</v>
      </c>
      <c r="N238" s="67">
        <v>291</v>
      </c>
      <c r="O238" s="22" t="s">
        <v>252</v>
      </c>
    </row>
    <row r="239" spans="2:15" ht="37.5">
      <c r="B239" s="17">
        <f>B238+1</f>
        <v>221</v>
      </c>
      <c r="C239" s="58"/>
      <c r="D239" s="64" t="s">
        <v>656</v>
      </c>
      <c r="E239" s="65" t="s">
        <v>657</v>
      </c>
      <c r="F239" s="34">
        <v>2015</v>
      </c>
      <c r="G239" s="66" t="s">
        <v>613</v>
      </c>
      <c r="H239" s="67">
        <v>512</v>
      </c>
      <c r="I239" s="67" t="s">
        <v>24</v>
      </c>
      <c r="J239" s="67">
        <v>1</v>
      </c>
      <c r="K239" s="68">
        <v>168000</v>
      </c>
      <c r="L239" s="20">
        <v>168000</v>
      </c>
      <c r="M239" s="56">
        <v>42330</v>
      </c>
      <c r="N239" s="67">
        <v>292</v>
      </c>
      <c r="O239" s="22" t="s">
        <v>252</v>
      </c>
    </row>
    <row r="240" spans="2:15" s="32" customFormat="1" ht="18.75">
      <c r="B240" s="33">
        <f>B239+1</f>
        <v>222</v>
      </c>
      <c r="C240" s="60"/>
      <c r="D240" s="64" t="s">
        <v>658</v>
      </c>
      <c r="E240" s="35" t="s">
        <v>659</v>
      </c>
      <c r="F240" s="34">
        <v>2013</v>
      </c>
      <c r="G240" s="66" t="s">
        <v>660</v>
      </c>
      <c r="H240" s="67">
        <v>394</v>
      </c>
      <c r="I240" s="67" t="s">
        <v>24</v>
      </c>
      <c r="J240" s="67">
        <v>1</v>
      </c>
      <c r="K240" s="68">
        <v>99000</v>
      </c>
      <c r="L240" s="36">
        <v>99000</v>
      </c>
      <c r="M240" s="61">
        <v>42330</v>
      </c>
      <c r="N240" s="67">
        <v>293</v>
      </c>
      <c r="O240" s="38" t="s">
        <v>252</v>
      </c>
    </row>
    <row r="241" spans="2:15" s="32" customFormat="1" ht="18.75">
      <c r="B241" s="33">
        <f>B240+1</f>
        <v>223</v>
      </c>
      <c r="C241" s="60"/>
      <c r="D241" s="64" t="s">
        <v>661</v>
      </c>
      <c r="E241" s="35" t="s">
        <v>659</v>
      </c>
      <c r="F241" s="34">
        <v>2014</v>
      </c>
      <c r="G241" s="66" t="s">
        <v>660</v>
      </c>
      <c r="H241" s="67">
        <v>510</v>
      </c>
      <c r="I241" s="67" t="s">
        <v>24</v>
      </c>
      <c r="J241" s="67">
        <v>1</v>
      </c>
      <c r="K241" s="68">
        <v>110000</v>
      </c>
      <c r="L241" s="36">
        <v>110000</v>
      </c>
      <c r="M241" s="61">
        <v>42330</v>
      </c>
      <c r="N241" s="67">
        <v>294</v>
      </c>
      <c r="O241" s="38" t="s">
        <v>252</v>
      </c>
    </row>
    <row r="242" spans="2:15" ht="37.5">
      <c r="B242" s="17">
        <f>B241+1</f>
        <v>224</v>
      </c>
      <c r="C242" s="58"/>
      <c r="D242" s="64" t="s">
        <v>662</v>
      </c>
      <c r="E242" s="35" t="s">
        <v>663</v>
      </c>
      <c r="F242" s="67">
        <v>2015</v>
      </c>
      <c r="G242" s="67" t="s">
        <v>376</v>
      </c>
      <c r="H242" s="67">
        <v>300</v>
      </c>
      <c r="I242" s="67" t="s">
        <v>633</v>
      </c>
      <c r="J242" s="67">
        <v>1</v>
      </c>
      <c r="K242" s="69">
        <v>79000</v>
      </c>
      <c r="L242" s="20">
        <v>79000</v>
      </c>
      <c r="M242" s="56">
        <v>42330</v>
      </c>
      <c r="N242" s="67">
        <v>295</v>
      </c>
      <c r="O242" s="22" t="s">
        <v>252</v>
      </c>
    </row>
    <row r="243" spans="2:15" ht="18.75">
      <c r="B243" s="123" t="s">
        <v>191</v>
      </c>
      <c r="C243" s="124"/>
      <c r="D243" s="124"/>
      <c r="E243" s="124"/>
      <c r="F243" s="124"/>
      <c r="G243" s="124"/>
      <c r="H243" s="124"/>
      <c r="I243" s="124"/>
      <c r="J243" s="39">
        <f>SUM(J237:J242)</f>
        <v>6</v>
      </c>
      <c r="K243" s="20"/>
      <c r="L243" s="20"/>
      <c r="M243" s="18"/>
      <c r="N243" s="34"/>
      <c r="O243" s="22"/>
    </row>
    <row r="244" spans="2:15" ht="18.75">
      <c r="B244" s="125" t="s">
        <v>664</v>
      </c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7"/>
    </row>
    <row r="245" spans="2:15" ht="56.25">
      <c r="B245" s="17">
        <v>225</v>
      </c>
      <c r="C245" s="58"/>
      <c r="D245" s="64" t="s">
        <v>665</v>
      </c>
      <c r="E245" s="35" t="s">
        <v>666</v>
      </c>
      <c r="F245" s="67">
        <v>2014</v>
      </c>
      <c r="G245" s="67" t="s">
        <v>650</v>
      </c>
      <c r="H245" s="67">
        <v>580</v>
      </c>
      <c r="I245" s="67" t="s">
        <v>88</v>
      </c>
      <c r="J245" s="67">
        <v>1</v>
      </c>
      <c r="K245" s="69">
        <v>148000</v>
      </c>
      <c r="L245" s="20">
        <f>K245*J245</f>
        <v>148000</v>
      </c>
      <c r="M245" s="70">
        <v>42649</v>
      </c>
      <c r="N245" s="67">
        <v>296</v>
      </c>
      <c r="O245" s="22"/>
    </row>
    <row r="246" spans="2:15" ht="37.5">
      <c r="B246" s="17">
        <f>+B245+1</f>
        <v>226</v>
      </c>
      <c r="C246" s="58"/>
      <c r="D246" s="64" t="s">
        <v>667</v>
      </c>
      <c r="E246" s="64" t="s">
        <v>668</v>
      </c>
      <c r="F246" s="67">
        <v>2013</v>
      </c>
      <c r="G246" s="67" t="s">
        <v>251</v>
      </c>
      <c r="H246" s="67">
        <v>415</v>
      </c>
      <c r="I246" s="67" t="s">
        <v>24</v>
      </c>
      <c r="J246" s="67">
        <v>1</v>
      </c>
      <c r="K246" s="69">
        <v>76000</v>
      </c>
      <c r="L246" s="20">
        <f aca="true" t="shared" si="6" ref="L246:L272">K246*J246</f>
        <v>76000</v>
      </c>
      <c r="M246" s="70">
        <v>42650</v>
      </c>
      <c r="N246" s="67">
        <v>297</v>
      </c>
      <c r="O246" s="22"/>
    </row>
    <row r="247" spans="2:15" ht="37.5">
      <c r="B247" s="17">
        <f>+B246+1</f>
        <v>227</v>
      </c>
      <c r="C247" s="58"/>
      <c r="D247" s="64" t="s">
        <v>669</v>
      </c>
      <c r="E247" s="64" t="s">
        <v>668</v>
      </c>
      <c r="F247" s="67">
        <v>2013</v>
      </c>
      <c r="G247" s="67" t="s">
        <v>251</v>
      </c>
      <c r="H247" s="67">
        <v>295</v>
      </c>
      <c r="I247" s="67" t="s">
        <v>24</v>
      </c>
      <c r="J247" s="67">
        <v>1</v>
      </c>
      <c r="K247" s="69">
        <v>53000</v>
      </c>
      <c r="L247" s="20">
        <f t="shared" si="6"/>
        <v>53000</v>
      </c>
      <c r="M247" s="70">
        <v>42651</v>
      </c>
      <c r="N247" s="67">
        <v>298</v>
      </c>
      <c r="O247" s="22"/>
    </row>
    <row r="248" spans="2:15" ht="37.5">
      <c r="B248" s="17">
        <f>+B247+1</f>
        <v>228</v>
      </c>
      <c r="C248" s="58"/>
      <c r="D248" s="64" t="s">
        <v>670</v>
      </c>
      <c r="E248" s="64" t="s">
        <v>668</v>
      </c>
      <c r="F248" s="71">
        <v>2012</v>
      </c>
      <c r="G248" s="67" t="s">
        <v>251</v>
      </c>
      <c r="H248" s="71">
        <v>477</v>
      </c>
      <c r="I248" s="67" t="s">
        <v>24</v>
      </c>
      <c r="J248" s="71">
        <v>1</v>
      </c>
      <c r="K248" s="72">
        <v>100000</v>
      </c>
      <c r="L248" s="20">
        <f t="shared" si="6"/>
        <v>100000</v>
      </c>
      <c r="M248" s="70">
        <v>42652</v>
      </c>
      <c r="N248" s="105">
        <v>299</v>
      </c>
      <c r="O248" s="22"/>
    </row>
    <row r="249" spans="2:15" ht="18.75">
      <c r="B249" s="17">
        <f>+B248+1</f>
        <v>229</v>
      </c>
      <c r="C249" s="58"/>
      <c r="D249" s="64" t="s">
        <v>671</v>
      </c>
      <c r="E249" s="64" t="s">
        <v>672</v>
      </c>
      <c r="F249" s="67">
        <v>2014</v>
      </c>
      <c r="G249" s="67" t="s">
        <v>376</v>
      </c>
      <c r="H249" s="67">
        <v>389</v>
      </c>
      <c r="I249" s="67" t="s">
        <v>24</v>
      </c>
      <c r="J249" s="67">
        <v>1</v>
      </c>
      <c r="K249" s="69">
        <v>88500</v>
      </c>
      <c r="L249" s="20">
        <f t="shared" si="6"/>
        <v>88500</v>
      </c>
      <c r="M249" s="70">
        <v>42653</v>
      </c>
      <c r="N249" s="67">
        <v>300</v>
      </c>
      <c r="O249" s="22"/>
    </row>
    <row r="250" spans="2:15" ht="18.75">
      <c r="B250" s="17">
        <f>+B249+1</f>
        <v>230</v>
      </c>
      <c r="C250" s="58"/>
      <c r="D250" s="64" t="s">
        <v>673</v>
      </c>
      <c r="E250" s="35" t="s">
        <v>674</v>
      </c>
      <c r="F250" s="67">
        <v>2010</v>
      </c>
      <c r="G250" s="67" t="s">
        <v>376</v>
      </c>
      <c r="H250" s="67">
        <v>555</v>
      </c>
      <c r="I250" s="67" t="s">
        <v>24</v>
      </c>
      <c r="J250" s="67">
        <v>1</v>
      </c>
      <c r="K250" s="69">
        <v>90000</v>
      </c>
      <c r="L250" s="20">
        <f t="shared" si="6"/>
        <v>90000</v>
      </c>
      <c r="M250" s="70">
        <v>42654</v>
      </c>
      <c r="N250" s="67">
        <v>301</v>
      </c>
      <c r="O250" s="22"/>
    </row>
    <row r="251" spans="2:15" ht="37.5">
      <c r="B251" s="17">
        <f aca="true" t="shared" si="7" ref="B251:B272">+B250+1</f>
        <v>231</v>
      </c>
      <c r="C251" s="58"/>
      <c r="D251" s="64" t="s">
        <v>675</v>
      </c>
      <c r="E251" s="35" t="s">
        <v>676</v>
      </c>
      <c r="F251" s="67">
        <v>2016</v>
      </c>
      <c r="G251" s="67" t="s">
        <v>677</v>
      </c>
      <c r="H251" s="67">
        <v>546</v>
      </c>
      <c r="I251" s="67" t="s">
        <v>517</v>
      </c>
      <c r="J251" s="67">
        <v>1</v>
      </c>
      <c r="K251" s="69">
        <v>178000</v>
      </c>
      <c r="L251" s="20">
        <f t="shared" si="6"/>
        <v>178000</v>
      </c>
      <c r="M251" s="70">
        <v>42655</v>
      </c>
      <c r="N251" s="67">
        <v>302</v>
      </c>
      <c r="O251" s="22"/>
    </row>
    <row r="252" spans="2:15" ht="37.5">
      <c r="B252" s="17">
        <f t="shared" si="7"/>
        <v>232</v>
      </c>
      <c r="C252" s="58"/>
      <c r="D252" s="64" t="s">
        <v>678</v>
      </c>
      <c r="E252" s="35" t="s">
        <v>679</v>
      </c>
      <c r="F252" s="67">
        <v>2013</v>
      </c>
      <c r="G252" s="67" t="s">
        <v>251</v>
      </c>
      <c r="H252" s="67">
        <v>194</v>
      </c>
      <c r="I252" s="67" t="s">
        <v>24</v>
      </c>
      <c r="J252" s="67">
        <v>1</v>
      </c>
      <c r="K252" s="69">
        <v>40000</v>
      </c>
      <c r="L252" s="20">
        <f t="shared" si="6"/>
        <v>40000</v>
      </c>
      <c r="M252" s="70">
        <v>42656</v>
      </c>
      <c r="N252" s="67">
        <v>303</v>
      </c>
      <c r="O252" s="22"/>
    </row>
    <row r="253" spans="2:15" ht="37.5">
      <c r="B253" s="17">
        <f t="shared" si="7"/>
        <v>233</v>
      </c>
      <c r="C253" s="58"/>
      <c r="D253" s="64" t="s">
        <v>680</v>
      </c>
      <c r="E253" s="35" t="s">
        <v>681</v>
      </c>
      <c r="F253" s="67">
        <v>2012</v>
      </c>
      <c r="G253" s="67" t="s">
        <v>251</v>
      </c>
      <c r="H253" s="67">
        <v>172</v>
      </c>
      <c r="I253" s="67" t="s">
        <v>24</v>
      </c>
      <c r="J253" s="67">
        <v>1</v>
      </c>
      <c r="K253" s="69">
        <v>30000</v>
      </c>
      <c r="L253" s="20">
        <f t="shared" si="6"/>
        <v>30000</v>
      </c>
      <c r="M253" s="70">
        <v>42657</v>
      </c>
      <c r="N253" s="67">
        <v>304</v>
      </c>
      <c r="O253" s="22"/>
    </row>
    <row r="254" spans="2:15" ht="37.5">
      <c r="B254" s="17">
        <f t="shared" si="7"/>
        <v>234</v>
      </c>
      <c r="C254" s="58"/>
      <c r="D254" s="64" t="s">
        <v>682</v>
      </c>
      <c r="E254" s="35" t="s">
        <v>683</v>
      </c>
      <c r="F254" s="67">
        <v>2013</v>
      </c>
      <c r="G254" s="67" t="s">
        <v>251</v>
      </c>
      <c r="H254" s="67">
        <v>180</v>
      </c>
      <c r="I254" s="67" t="s">
        <v>24</v>
      </c>
      <c r="J254" s="67">
        <v>1</v>
      </c>
      <c r="K254" s="69">
        <v>40000</v>
      </c>
      <c r="L254" s="20">
        <f t="shared" si="6"/>
        <v>40000</v>
      </c>
      <c r="M254" s="70">
        <v>42658</v>
      </c>
      <c r="N254" s="67">
        <v>305</v>
      </c>
      <c r="O254" s="22"/>
    </row>
    <row r="255" spans="2:15" ht="37.5">
      <c r="B255" s="17">
        <f t="shared" si="7"/>
        <v>235</v>
      </c>
      <c r="C255" s="58"/>
      <c r="D255" s="64" t="s">
        <v>684</v>
      </c>
      <c r="E255" s="35" t="s">
        <v>685</v>
      </c>
      <c r="F255" s="67">
        <v>2012</v>
      </c>
      <c r="G255" s="67" t="s">
        <v>686</v>
      </c>
      <c r="H255" s="67">
        <v>340</v>
      </c>
      <c r="I255" s="67" t="s">
        <v>24</v>
      </c>
      <c r="J255" s="67">
        <v>1</v>
      </c>
      <c r="K255" s="69">
        <v>79000</v>
      </c>
      <c r="L255" s="20">
        <f t="shared" si="6"/>
        <v>79000</v>
      </c>
      <c r="M255" s="70">
        <v>42659</v>
      </c>
      <c r="N255" s="67">
        <v>306</v>
      </c>
      <c r="O255" s="22"/>
    </row>
    <row r="256" spans="2:15" ht="37.5">
      <c r="B256" s="17">
        <f t="shared" si="7"/>
        <v>236</v>
      </c>
      <c r="C256" s="58"/>
      <c r="D256" s="64" t="s">
        <v>687</v>
      </c>
      <c r="E256" s="35" t="s">
        <v>688</v>
      </c>
      <c r="F256" s="67">
        <v>2013</v>
      </c>
      <c r="G256" s="67" t="s">
        <v>251</v>
      </c>
      <c r="H256" s="67">
        <v>247</v>
      </c>
      <c r="I256" s="67" t="s">
        <v>24</v>
      </c>
      <c r="J256" s="67">
        <v>1</v>
      </c>
      <c r="K256" s="69">
        <v>46000</v>
      </c>
      <c r="L256" s="20">
        <f t="shared" si="6"/>
        <v>46000</v>
      </c>
      <c r="M256" s="70">
        <v>42660</v>
      </c>
      <c r="N256" s="67">
        <v>307</v>
      </c>
      <c r="O256" s="22"/>
    </row>
    <row r="257" spans="2:15" ht="37.5">
      <c r="B257" s="17">
        <f t="shared" si="7"/>
        <v>237</v>
      </c>
      <c r="C257" s="58"/>
      <c r="D257" s="64" t="s">
        <v>689</v>
      </c>
      <c r="E257" s="35" t="s">
        <v>690</v>
      </c>
      <c r="F257" s="67">
        <v>2014</v>
      </c>
      <c r="G257" s="67" t="s">
        <v>686</v>
      </c>
      <c r="H257" s="67">
        <v>291</v>
      </c>
      <c r="I257" s="67" t="s">
        <v>517</v>
      </c>
      <c r="J257" s="67">
        <v>1</v>
      </c>
      <c r="K257" s="69">
        <v>55000</v>
      </c>
      <c r="L257" s="20">
        <f t="shared" si="6"/>
        <v>55000</v>
      </c>
      <c r="M257" s="70">
        <v>42661</v>
      </c>
      <c r="N257" s="67">
        <v>308</v>
      </c>
      <c r="O257" s="22"/>
    </row>
    <row r="258" spans="2:15" ht="37.5">
      <c r="B258" s="17">
        <f t="shared" si="7"/>
        <v>238</v>
      </c>
      <c r="C258" s="58"/>
      <c r="D258" s="64" t="s">
        <v>691</v>
      </c>
      <c r="E258" s="35" t="s">
        <v>692</v>
      </c>
      <c r="F258" s="67">
        <v>2014</v>
      </c>
      <c r="G258" s="67" t="s">
        <v>376</v>
      </c>
      <c r="H258" s="67">
        <v>384</v>
      </c>
      <c r="I258" s="67" t="s">
        <v>517</v>
      </c>
      <c r="J258" s="67">
        <v>1</v>
      </c>
      <c r="K258" s="69">
        <v>62500</v>
      </c>
      <c r="L258" s="20">
        <f t="shared" si="6"/>
        <v>62500</v>
      </c>
      <c r="M258" s="70">
        <v>42662</v>
      </c>
      <c r="N258" s="67">
        <v>309</v>
      </c>
      <c r="O258" s="22"/>
    </row>
    <row r="259" spans="2:15" ht="37.5">
      <c r="B259" s="17">
        <f t="shared" si="7"/>
        <v>239</v>
      </c>
      <c r="C259" s="58"/>
      <c r="D259" s="64" t="s">
        <v>693</v>
      </c>
      <c r="E259" s="35" t="s">
        <v>688</v>
      </c>
      <c r="F259" s="67">
        <v>2013</v>
      </c>
      <c r="G259" s="67" t="s">
        <v>251</v>
      </c>
      <c r="H259" s="67">
        <v>417</v>
      </c>
      <c r="I259" s="67" t="s">
        <v>24</v>
      </c>
      <c r="J259" s="67">
        <v>1</v>
      </c>
      <c r="K259" s="69">
        <v>76000</v>
      </c>
      <c r="L259" s="20">
        <f>K259*J259</f>
        <v>76000</v>
      </c>
      <c r="M259" s="70">
        <v>42663</v>
      </c>
      <c r="N259" s="67">
        <v>310</v>
      </c>
      <c r="O259" s="22"/>
    </row>
    <row r="260" spans="2:15" ht="37.5">
      <c r="B260" s="17">
        <f t="shared" si="7"/>
        <v>240</v>
      </c>
      <c r="C260" s="58"/>
      <c r="D260" s="64" t="s">
        <v>694</v>
      </c>
      <c r="E260" s="35" t="s">
        <v>695</v>
      </c>
      <c r="F260" s="67">
        <v>2011</v>
      </c>
      <c r="G260" s="67" t="s">
        <v>677</v>
      </c>
      <c r="H260" s="67">
        <v>246</v>
      </c>
      <c r="I260" s="67" t="s">
        <v>73</v>
      </c>
      <c r="J260" s="67">
        <v>1</v>
      </c>
      <c r="K260" s="69">
        <v>52000</v>
      </c>
      <c r="L260" s="20">
        <f t="shared" si="6"/>
        <v>52000</v>
      </c>
      <c r="M260" s="70">
        <v>42664</v>
      </c>
      <c r="N260" s="67">
        <v>311</v>
      </c>
      <c r="O260" s="22"/>
    </row>
    <row r="261" spans="2:15" ht="37.5">
      <c r="B261" s="17">
        <f t="shared" si="7"/>
        <v>241</v>
      </c>
      <c r="C261" s="58"/>
      <c r="D261" s="73" t="s">
        <v>696</v>
      </c>
      <c r="E261" s="64" t="s">
        <v>697</v>
      </c>
      <c r="F261" s="34">
        <v>2010</v>
      </c>
      <c r="G261" s="67" t="s">
        <v>366</v>
      </c>
      <c r="H261" s="67">
        <v>107</v>
      </c>
      <c r="I261" s="67" t="s">
        <v>88</v>
      </c>
      <c r="J261" s="67">
        <v>1</v>
      </c>
      <c r="K261" s="20">
        <v>30000</v>
      </c>
      <c r="L261" s="20">
        <f t="shared" si="6"/>
        <v>30000</v>
      </c>
      <c r="M261" s="70">
        <v>42665</v>
      </c>
      <c r="N261" s="106">
        <v>312</v>
      </c>
      <c r="O261" s="22"/>
    </row>
    <row r="262" spans="2:15" ht="37.5">
      <c r="B262" s="17">
        <f t="shared" si="7"/>
        <v>242</v>
      </c>
      <c r="C262" s="58"/>
      <c r="D262" s="73" t="s">
        <v>698</v>
      </c>
      <c r="E262" s="64" t="s">
        <v>699</v>
      </c>
      <c r="F262" s="34">
        <v>2014</v>
      </c>
      <c r="G262" s="67" t="s">
        <v>700</v>
      </c>
      <c r="H262" s="67">
        <v>97</v>
      </c>
      <c r="I262" s="67" t="s">
        <v>647</v>
      </c>
      <c r="J262" s="67">
        <v>1</v>
      </c>
      <c r="K262" s="20">
        <v>22000</v>
      </c>
      <c r="L262" s="20">
        <f t="shared" si="6"/>
        <v>22000</v>
      </c>
      <c r="M262" s="70">
        <v>42666</v>
      </c>
      <c r="N262" s="106">
        <v>313</v>
      </c>
      <c r="O262" s="22"/>
    </row>
    <row r="263" spans="2:15" ht="37.5">
      <c r="B263" s="17">
        <f t="shared" si="7"/>
        <v>243</v>
      </c>
      <c r="C263" s="58"/>
      <c r="D263" s="73" t="s">
        <v>701</v>
      </c>
      <c r="E263" s="64" t="s">
        <v>702</v>
      </c>
      <c r="F263" s="34">
        <v>2013</v>
      </c>
      <c r="G263" s="67" t="s">
        <v>251</v>
      </c>
      <c r="H263" s="67">
        <v>60</v>
      </c>
      <c r="I263" s="67" t="s">
        <v>24</v>
      </c>
      <c r="J263" s="67">
        <v>1</v>
      </c>
      <c r="K263" s="20">
        <v>20000</v>
      </c>
      <c r="L263" s="20">
        <f t="shared" si="6"/>
        <v>20000</v>
      </c>
      <c r="M263" s="70">
        <v>42667</v>
      </c>
      <c r="N263" s="106">
        <v>314</v>
      </c>
      <c r="O263" s="22"/>
    </row>
    <row r="264" spans="2:15" ht="37.5">
      <c r="B264" s="17">
        <f t="shared" si="7"/>
        <v>244</v>
      </c>
      <c r="C264" s="58"/>
      <c r="D264" s="73" t="s">
        <v>703</v>
      </c>
      <c r="E264" s="64" t="s">
        <v>704</v>
      </c>
      <c r="F264" s="34">
        <v>2013</v>
      </c>
      <c r="G264" s="67" t="s">
        <v>686</v>
      </c>
      <c r="H264" s="67">
        <v>503</v>
      </c>
      <c r="I264" s="67" t="s">
        <v>24</v>
      </c>
      <c r="J264" s="67">
        <v>1</v>
      </c>
      <c r="K264" s="20">
        <v>111000</v>
      </c>
      <c r="L264" s="20">
        <f t="shared" si="6"/>
        <v>111000</v>
      </c>
      <c r="M264" s="70">
        <v>42668</v>
      </c>
      <c r="N264" s="106">
        <v>315</v>
      </c>
      <c r="O264" s="22"/>
    </row>
    <row r="265" spans="2:15" ht="37.5">
      <c r="B265" s="17">
        <f t="shared" si="7"/>
        <v>245</v>
      </c>
      <c r="C265" s="58"/>
      <c r="D265" s="73" t="s">
        <v>705</v>
      </c>
      <c r="E265" s="64" t="s">
        <v>616</v>
      </c>
      <c r="F265" s="34">
        <v>2015</v>
      </c>
      <c r="G265" s="67" t="s">
        <v>706</v>
      </c>
      <c r="H265" s="67">
        <v>383</v>
      </c>
      <c r="I265" s="67" t="s">
        <v>633</v>
      </c>
      <c r="J265" s="67">
        <v>1</v>
      </c>
      <c r="K265" s="37">
        <v>109000</v>
      </c>
      <c r="L265" s="20">
        <f t="shared" si="6"/>
        <v>109000</v>
      </c>
      <c r="M265" s="70">
        <v>42669</v>
      </c>
      <c r="N265" s="106">
        <v>316</v>
      </c>
      <c r="O265" s="22"/>
    </row>
    <row r="266" spans="2:15" ht="37.5">
      <c r="B266" s="17">
        <f t="shared" si="7"/>
        <v>246</v>
      </c>
      <c r="C266" s="58"/>
      <c r="D266" s="73" t="s">
        <v>707</v>
      </c>
      <c r="E266" s="64" t="s">
        <v>708</v>
      </c>
      <c r="F266" s="34">
        <v>2013</v>
      </c>
      <c r="G266" s="67" t="s">
        <v>700</v>
      </c>
      <c r="H266" s="67">
        <v>100</v>
      </c>
      <c r="I266" s="67" t="s">
        <v>633</v>
      </c>
      <c r="J266" s="67">
        <v>1</v>
      </c>
      <c r="K266" s="37">
        <v>50000</v>
      </c>
      <c r="L266" s="20">
        <f t="shared" si="6"/>
        <v>50000</v>
      </c>
      <c r="M266" s="70">
        <v>42670</v>
      </c>
      <c r="N266" s="106">
        <v>317</v>
      </c>
      <c r="O266" s="22"/>
    </row>
    <row r="267" spans="2:15" ht="37.5">
      <c r="B267" s="17">
        <f t="shared" si="7"/>
        <v>247</v>
      </c>
      <c r="C267" s="58"/>
      <c r="D267" s="73" t="s">
        <v>709</v>
      </c>
      <c r="E267" s="64" t="s">
        <v>710</v>
      </c>
      <c r="F267" s="34">
        <v>2016</v>
      </c>
      <c r="G267" s="67" t="s">
        <v>711</v>
      </c>
      <c r="H267" s="67">
        <v>319</v>
      </c>
      <c r="I267" s="67" t="s">
        <v>633</v>
      </c>
      <c r="J267" s="67">
        <v>1</v>
      </c>
      <c r="K267" s="37">
        <v>99000</v>
      </c>
      <c r="L267" s="20">
        <f t="shared" si="6"/>
        <v>99000</v>
      </c>
      <c r="M267" s="70">
        <v>42671</v>
      </c>
      <c r="N267" s="106">
        <v>318</v>
      </c>
      <c r="O267" s="22"/>
    </row>
    <row r="268" spans="2:15" ht="18.75">
      <c r="B268" s="17">
        <f t="shared" si="7"/>
        <v>248</v>
      </c>
      <c r="C268" s="58"/>
      <c r="D268" s="73" t="s">
        <v>712</v>
      </c>
      <c r="E268" s="64" t="s">
        <v>713</v>
      </c>
      <c r="F268" s="34">
        <v>2016</v>
      </c>
      <c r="G268" s="67" t="s">
        <v>376</v>
      </c>
      <c r="H268" s="67">
        <v>211</v>
      </c>
      <c r="I268" s="67" t="s">
        <v>633</v>
      </c>
      <c r="J268" s="67">
        <v>1</v>
      </c>
      <c r="K268" s="37">
        <v>59000</v>
      </c>
      <c r="L268" s="20">
        <f t="shared" si="6"/>
        <v>59000</v>
      </c>
      <c r="M268" s="70">
        <v>42672</v>
      </c>
      <c r="N268" s="106">
        <v>319</v>
      </c>
      <c r="O268" s="22"/>
    </row>
    <row r="269" spans="2:15" ht="56.25">
      <c r="B269" s="17">
        <f t="shared" si="7"/>
        <v>249</v>
      </c>
      <c r="C269" s="58"/>
      <c r="D269" s="73" t="s">
        <v>714</v>
      </c>
      <c r="E269" s="64" t="s">
        <v>715</v>
      </c>
      <c r="F269" s="34">
        <v>2015</v>
      </c>
      <c r="G269" s="67" t="s">
        <v>579</v>
      </c>
      <c r="H269" s="67">
        <v>347</v>
      </c>
      <c r="I269" s="67" t="s">
        <v>24</v>
      </c>
      <c r="J269" s="67">
        <v>1</v>
      </c>
      <c r="K269" s="37">
        <v>120000</v>
      </c>
      <c r="L269" s="20">
        <f t="shared" si="6"/>
        <v>120000</v>
      </c>
      <c r="M269" s="70">
        <v>42673</v>
      </c>
      <c r="N269" s="106">
        <v>320</v>
      </c>
      <c r="O269" s="22"/>
    </row>
    <row r="270" spans="2:15" ht="37.5">
      <c r="B270" s="17">
        <f t="shared" si="7"/>
        <v>250</v>
      </c>
      <c r="C270" s="58"/>
      <c r="D270" s="73" t="s">
        <v>716</v>
      </c>
      <c r="E270" s="64" t="s">
        <v>717</v>
      </c>
      <c r="F270" s="34">
        <v>2016</v>
      </c>
      <c r="G270" s="67" t="s">
        <v>718</v>
      </c>
      <c r="H270" s="67">
        <v>227</v>
      </c>
      <c r="I270" s="67" t="s">
        <v>633</v>
      </c>
      <c r="J270" s="67">
        <v>1</v>
      </c>
      <c r="K270" s="37">
        <v>59000</v>
      </c>
      <c r="L270" s="20">
        <f t="shared" si="6"/>
        <v>59000</v>
      </c>
      <c r="M270" s="70">
        <v>42674</v>
      </c>
      <c r="N270" s="106">
        <v>321</v>
      </c>
      <c r="O270" s="22"/>
    </row>
    <row r="271" spans="2:15" ht="37.5">
      <c r="B271" s="17">
        <f t="shared" si="7"/>
        <v>251</v>
      </c>
      <c r="C271" s="58"/>
      <c r="D271" s="73" t="s">
        <v>719</v>
      </c>
      <c r="E271" s="64" t="s">
        <v>713</v>
      </c>
      <c r="F271" s="34">
        <v>2016</v>
      </c>
      <c r="G271" s="67" t="s">
        <v>376</v>
      </c>
      <c r="H271" s="67">
        <v>279</v>
      </c>
      <c r="I271" s="67" t="s">
        <v>633</v>
      </c>
      <c r="J271" s="67">
        <v>1</v>
      </c>
      <c r="K271" s="37">
        <v>79000</v>
      </c>
      <c r="L271" s="20">
        <f t="shared" si="6"/>
        <v>79000</v>
      </c>
      <c r="M271" s="70">
        <v>42675</v>
      </c>
      <c r="N271" s="106">
        <v>322</v>
      </c>
      <c r="O271" s="22"/>
    </row>
    <row r="272" spans="2:15" s="32" customFormat="1" ht="18.75">
      <c r="B272" s="17">
        <f t="shared" si="7"/>
        <v>252</v>
      </c>
      <c r="C272" s="58"/>
      <c r="D272" s="73" t="s">
        <v>720</v>
      </c>
      <c r="E272" s="64" t="s">
        <v>721</v>
      </c>
      <c r="F272" s="34">
        <v>2016</v>
      </c>
      <c r="G272" s="67" t="s">
        <v>650</v>
      </c>
      <c r="H272" s="67">
        <v>147</v>
      </c>
      <c r="I272" s="67" t="s">
        <v>722</v>
      </c>
      <c r="J272" s="67">
        <v>1</v>
      </c>
      <c r="K272" s="37">
        <v>54000</v>
      </c>
      <c r="L272" s="20">
        <f t="shared" si="6"/>
        <v>54000</v>
      </c>
      <c r="M272" s="70">
        <v>42676</v>
      </c>
      <c r="N272" s="106">
        <v>323</v>
      </c>
      <c r="O272" s="22"/>
    </row>
    <row r="273" spans="2:15" s="32" customFormat="1" ht="37.5">
      <c r="B273" s="74">
        <f>+B271+1</f>
        <v>252</v>
      </c>
      <c r="C273" s="75"/>
      <c r="D273" s="76" t="s">
        <v>723</v>
      </c>
      <c r="E273" s="77" t="s">
        <v>724</v>
      </c>
      <c r="F273" s="78">
        <v>2016</v>
      </c>
      <c r="G273" s="79" t="s">
        <v>376</v>
      </c>
      <c r="H273" s="79">
        <v>271</v>
      </c>
      <c r="I273" s="79" t="s">
        <v>633</v>
      </c>
      <c r="J273" s="79">
        <v>1</v>
      </c>
      <c r="K273" s="80">
        <v>79000</v>
      </c>
      <c r="L273" s="81">
        <f>K273*J273</f>
        <v>79000</v>
      </c>
      <c r="M273" s="70">
        <v>42677</v>
      </c>
      <c r="N273" s="107">
        <v>324</v>
      </c>
      <c r="O273" s="82"/>
    </row>
    <row r="274" spans="2:15" s="32" customFormat="1" ht="18.75">
      <c r="B274" s="118" t="s">
        <v>191</v>
      </c>
      <c r="C274" s="119"/>
      <c r="D274" s="119"/>
      <c r="E274" s="119"/>
      <c r="F274" s="119"/>
      <c r="G274" s="119"/>
      <c r="H274" s="119"/>
      <c r="I274" s="120"/>
      <c r="J274" s="83">
        <f>SUM(J245:J273)</f>
        <v>29</v>
      </c>
      <c r="K274" s="80"/>
      <c r="L274" s="81"/>
      <c r="M274" s="84"/>
      <c r="N274" s="107"/>
      <c r="O274" s="82"/>
    </row>
    <row r="275" spans="2:15" s="32" customFormat="1" ht="18.75">
      <c r="B275" s="128" t="s">
        <v>725</v>
      </c>
      <c r="C275" s="129"/>
      <c r="D275" s="129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30"/>
    </row>
    <row r="276" spans="2:15" s="32" customFormat="1" ht="37.5">
      <c r="B276" s="85">
        <v>253</v>
      </c>
      <c r="C276" s="86"/>
      <c r="D276" s="87" t="s">
        <v>726</v>
      </c>
      <c r="E276" s="88" t="s">
        <v>727</v>
      </c>
      <c r="F276" s="89">
        <v>1995</v>
      </c>
      <c r="G276" s="90" t="s">
        <v>162</v>
      </c>
      <c r="H276" s="91">
        <v>351</v>
      </c>
      <c r="I276" s="91" t="s">
        <v>728</v>
      </c>
      <c r="J276" s="91">
        <v>1</v>
      </c>
      <c r="K276" s="92">
        <v>37000</v>
      </c>
      <c r="L276" s="93">
        <f>+J276*K276</f>
        <v>37000</v>
      </c>
      <c r="M276" s="94">
        <v>42822</v>
      </c>
      <c r="N276" s="108">
        <v>325</v>
      </c>
      <c r="O276" s="95" t="s">
        <v>751</v>
      </c>
    </row>
    <row r="277" spans="2:15" s="32" customFormat="1" ht="18.75">
      <c r="B277" s="17">
        <v>254</v>
      </c>
      <c r="C277" s="75"/>
      <c r="D277" s="73" t="s">
        <v>729</v>
      </c>
      <c r="E277" s="77" t="s">
        <v>730</v>
      </c>
      <c r="F277" s="78">
        <v>2008</v>
      </c>
      <c r="G277" s="67" t="s">
        <v>190</v>
      </c>
      <c r="H277" s="79">
        <v>142</v>
      </c>
      <c r="I277" s="79" t="s">
        <v>24</v>
      </c>
      <c r="J277" s="79">
        <v>1</v>
      </c>
      <c r="K277" s="80">
        <v>24500</v>
      </c>
      <c r="L277" s="93">
        <f>+J277*K277</f>
        <v>24500</v>
      </c>
      <c r="M277" s="94">
        <v>42822</v>
      </c>
      <c r="N277" s="108">
        <v>326</v>
      </c>
      <c r="O277" s="95" t="s">
        <v>751</v>
      </c>
    </row>
    <row r="278" spans="2:15" s="32" customFormat="1" ht="18.75">
      <c r="B278" s="85">
        <v>255</v>
      </c>
      <c r="C278" s="75"/>
      <c r="D278" s="73" t="s">
        <v>120</v>
      </c>
      <c r="E278" s="77" t="s">
        <v>731</v>
      </c>
      <c r="F278" s="78">
        <v>2010</v>
      </c>
      <c r="G278" s="67" t="s">
        <v>732</v>
      </c>
      <c r="H278" s="79">
        <v>385</v>
      </c>
      <c r="I278" s="79" t="s">
        <v>24</v>
      </c>
      <c r="J278" s="79">
        <v>1</v>
      </c>
      <c r="K278" s="80">
        <v>58000</v>
      </c>
      <c r="L278" s="93">
        <f>+J278*K278</f>
        <v>58000</v>
      </c>
      <c r="M278" s="94">
        <v>42822</v>
      </c>
      <c r="N278" s="108">
        <v>327</v>
      </c>
      <c r="O278" s="95" t="s">
        <v>751</v>
      </c>
    </row>
    <row r="279" spans="2:15" s="32" customFormat="1" ht="37.5">
      <c r="B279" s="17">
        <v>256</v>
      </c>
      <c r="C279" s="75"/>
      <c r="D279" s="73" t="s">
        <v>733</v>
      </c>
      <c r="E279" s="77" t="s">
        <v>734</v>
      </c>
      <c r="F279" s="78">
        <v>2009</v>
      </c>
      <c r="G279" s="67" t="s">
        <v>162</v>
      </c>
      <c r="H279" s="79">
        <v>471</v>
      </c>
      <c r="I279" s="79" t="s">
        <v>24</v>
      </c>
      <c r="J279" s="79">
        <v>1</v>
      </c>
      <c r="K279" s="80">
        <v>94000</v>
      </c>
      <c r="L279" s="93">
        <f>+J279*K279</f>
        <v>94000</v>
      </c>
      <c r="M279" s="94">
        <v>42822</v>
      </c>
      <c r="N279" s="108">
        <v>328</v>
      </c>
      <c r="O279" s="95" t="s">
        <v>751</v>
      </c>
    </row>
    <row r="280" spans="2:15" s="32" customFormat="1" ht="18.75">
      <c r="B280" s="85">
        <v>257</v>
      </c>
      <c r="C280" s="75"/>
      <c r="D280" s="73" t="s">
        <v>735</v>
      </c>
      <c r="E280" s="77" t="s">
        <v>736</v>
      </c>
      <c r="F280" s="78">
        <v>1995</v>
      </c>
      <c r="G280" s="67" t="s">
        <v>162</v>
      </c>
      <c r="H280" s="79">
        <v>199</v>
      </c>
      <c r="I280" s="79" t="s">
        <v>728</v>
      </c>
      <c r="J280" s="79">
        <v>1</v>
      </c>
      <c r="K280" s="80">
        <v>22500</v>
      </c>
      <c r="L280" s="20">
        <f>+J280*K280</f>
        <v>22500</v>
      </c>
      <c r="M280" s="94">
        <v>42822</v>
      </c>
      <c r="N280" s="108">
        <v>329</v>
      </c>
      <c r="O280" s="95" t="s">
        <v>751</v>
      </c>
    </row>
    <row r="281" spans="2:15" s="32" customFormat="1" ht="18.75">
      <c r="B281" s="17">
        <v>258</v>
      </c>
      <c r="C281" s="75"/>
      <c r="D281" s="73" t="s">
        <v>737</v>
      </c>
      <c r="E281" s="77" t="s">
        <v>738</v>
      </c>
      <c r="F281" s="78"/>
      <c r="G281" s="67" t="s">
        <v>739</v>
      </c>
      <c r="H281" s="79">
        <v>201</v>
      </c>
      <c r="I281" s="79"/>
      <c r="J281" s="79">
        <v>1</v>
      </c>
      <c r="K281" s="80"/>
      <c r="L281" s="20"/>
      <c r="M281" s="94">
        <v>42822</v>
      </c>
      <c r="N281" s="108">
        <v>330</v>
      </c>
      <c r="O281" s="95" t="s">
        <v>751</v>
      </c>
    </row>
    <row r="282" spans="2:15" s="32" customFormat="1" ht="37.5">
      <c r="B282" s="85">
        <v>259</v>
      </c>
      <c r="C282" s="75"/>
      <c r="D282" s="73" t="s">
        <v>740</v>
      </c>
      <c r="E282" s="77" t="s">
        <v>741</v>
      </c>
      <c r="F282" s="78">
        <v>1997</v>
      </c>
      <c r="G282" s="67" t="s">
        <v>742</v>
      </c>
      <c r="H282" s="79">
        <v>217</v>
      </c>
      <c r="I282" s="79" t="s">
        <v>95</v>
      </c>
      <c r="J282" s="79">
        <v>1</v>
      </c>
      <c r="K282" s="80">
        <v>16000</v>
      </c>
      <c r="L282" s="20">
        <f>+J282*K282</f>
        <v>16000</v>
      </c>
      <c r="M282" s="94">
        <v>42822</v>
      </c>
      <c r="N282" s="108">
        <v>331</v>
      </c>
      <c r="O282" s="95" t="s">
        <v>751</v>
      </c>
    </row>
    <row r="283" spans="2:15" s="32" customFormat="1" ht="18.75">
      <c r="B283" s="17">
        <v>260</v>
      </c>
      <c r="C283" s="75"/>
      <c r="D283" s="75" t="s">
        <v>743</v>
      </c>
      <c r="E283" s="77" t="s">
        <v>744</v>
      </c>
      <c r="F283" s="78">
        <v>2003</v>
      </c>
      <c r="G283" s="67" t="s">
        <v>745</v>
      </c>
      <c r="H283" s="79">
        <v>178</v>
      </c>
      <c r="I283" s="79" t="s">
        <v>95</v>
      </c>
      <c r="J283" s="79">
        <v>1</v>
      </c>
      <c r="K283" s="80">
        <v>17000</v>
      </c>
      <c r="L283" s="20">
        <f>+J283*K283</f>
        <v>17000</v>
      </c>
      <c r="M283" s="94">
        <v>42822</v>
      </c>
      <c r="N283" s="108">
        <v>332</v>
      </c>
      <c r="O283" s="95" t="s">
        <v>751</v>
      </c>
    </row>
    <row r="284" spans="2:15" s="32" customFormat="1" ht="37.5">
      <c r="B284" s="85">
        <v>261</v>
      </c>
      <c r="C284" s="75"/>
      <c r="D284" s="73" t="s">
        <v>746</v>
      </c>
      <c r="E284" s="77" t="s">
        <v>747</v>
      </c>
      <c r="F284" s="78">
        <v>2005</v>
      </c>
      <c r="G284" s="67" t="s">
        <v>602</v>
      </c>
      <c r="H284" s="79">
        <v>102</v>
      </c>
      <c r="I284" s="79" t="s">
        <v>24</v>
      </c>
      <c r="J284" s="79">
        <v>1</v>
      </c>
      <c r="K284" s="80">
        <v>21500</v>
      </c>
      <c r="L284" s="20">
        <f>+J284*K284</f>
        <v>21500</v>
      </c>
      <c r="M284" s="94">
        <v>42822</v>
      </c>
      <c r="N284" s="108">
        <v>333</v>
      </c>
      <c r="O284" s="95" t="s">
        <v>751</v>
      </c>
    </row>
    <row r="285" spans="2:15" s="32" customFormat="1" ht="18.75">
      <c r="B285" s="17">
        <v>262</v>
      </c>
      <c r="C285" s="75"/>
      <c r="D285" s="73" t="s">
        <v>310</v>
      </c>
      <c r="E285" s="77" t="s">
        <v>748</v>
      </c>
      <c r="F285" s="78">
        <v>2006</v>
      </c>
      <c r="G285" s="67" t="s">
        <v>749</v>
      </c>
      <c r="H285" s="79">
        <v>473</v>
      </c>
      <c r="I285" s="79" t="s">
        <v>177</v>
      </c>
      <c r="J285" s="79">
        <v>1</v>
      </c>
      <c r="K285" s="80">
        <v>85000</v>
      </c>
      <c r="L285" s="20">
        <f>+J285*K285</f>
        <v>85000</v>
      </c>
      <c r="M285" s="94">
        <v>42822</v>
      </c>
      <c r="N285" s="106">
        <v>334</v>
      </c>
      <c r="O285" s="95" t="s">
        <v>751</v>
      </c>
    </row>
    <row r="286" spans="2:15" s="32" customFormat="1" ht="18.75">
      <c r="B286" s="118" t="s">
        <v>191</v>
      </c>
      <c r="C286" s="119"/>
      <c r="D286" s="119"/>
      <c r="E286" s="119"/>
      <c r="F286" s="119"/>
      <c r="G286" s="119"/>
      <c r="H286" s="119"/>
      <c r="I286" s="120"/>
      <c r="J286" s="83">
        <f>SUM(J276:J285)</f>
        <v>10</v>
      </c>
      <c r="K286" s="80"/>
      <c r="L286" s="20"/>
      <c r="M286" s="94"/>
      <c r="N286" s="106"/>
      <c r="O286" s="82"/>
    </row>
    <row r="287" spans="2:15" ht="19.5" thickBot="1">
      <c r="B287" s="121" t="s">
        <v>750</v>
      </c>
      <c r="C287" s="122"/>
      <c r="D287" s="122"/>
      <c r="E287" s="122"/>
      <c r="F287" s="122"/>
      <c r="G287" s="122"/>
      <c r="H287" s="122"/>
      <c r="I287" s="122"/>
      <c r="J287" s="96">
        <f>SUM(J59,J125,J181,J214,J235,J243,J274,J286)</f>
        <v>334</v>
      </c>
      <c r="K287" s="97"/>
      <c r="L287" s="97"/>
      <c r="M287" s="98"/>
      <c r="N287" s="109"/>
      <c r="O287" s="99"/>
    </row>
  </sheetData>
  <sheetProtection/>
  <mergeCells count="20">
    <mergeCell ref="B215:O215"/>
    <mergeCell ref="B1:D1"/>
    <mergeCell ref="B2:D2"/>
    <mergeCell ref="B4:O4"/>
    <mergeCell ref="B8:O8"/>
    <mergeCell ref="B59:I59"/>
    <mergeCell ref="B60:O60"/>
    <mergeCell ref="B125:I125"/>
    <mergeCell ref="B126:O126"/>
    <mergeCell ref="B181:I181"/>
    <mergeCell ref="B182:O182"/>
    <mergeCell ref="B214:I214"/>
    <mergeCell ref="B286:I286"/>
    <mergeCell ref="B287:I287"/>
    <mergeCell ref="B235:I235"/>
    <mergeCell ref="B236:O236"/>
    <mergeCell ref="B243:I243"/>
    <mergeCell ref="B244:O244"/>
    <mergeCell ref="B274:I274"/>
    <mergeCell ref="B275:O275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AutoBVT</cp:lastModifiedBy>
  <dcterms:created xsi:type="dcterms:W3CDTF">2017-10-06T07:31:51Z</dcterms:created>
  <dcterms:modified xsi:type="dcterms:W3CDTF">2017-10-10T00:29:50Z</dcterms:modified>
  <cp:category/>
  <cp:version/>
  <cp:contentType/>
  <cp:contentStatus/>
</cp:coreProperties>
</file>